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пермский период" sheetId="1" r:id="rId1"/>
  </sheets>
  <calcPr calcId="162913" refMode="R1C1"/>
  <fileRecoveryPr autoRecover="0"/>
</workbook>
</file>

<file path=xl/calcChain.xml><?xml version="1.0" encoding="utf-8"?>
<calcChain xmlns="http://schemas.openxmlformats.org/spreadsheetml/2006/main">
  <c r="M144" i="1" l="1"/>
  <c r="M142" i="1"/>
  <c r="M140" i="1"/>
  <c r="M111" i="1"/>
  <c r="M110" i="1"/>
  <c r="M113" i="1"/>
  <c r="M114" i="1"/>
  <c r="M109" i="1"/>
  <c r="M61" i="1"/>
  <c r="M58" i="1"/>
  <c r="M62" i="1"/>
  <c r="M57" i="1"/>
  <c r="M60" i="1"/>
  <c r="M59" i="1"/>
  <c r="M128" i="1"/>
  <c r="M136" i="1"/>
  <c r="M38" i="1"/>
  <c r="M31" i="1"/>
  <c r="M6" i="1"/>
  <c r="M133" i="1"/>
  <c r="M126" i="1"/>
  <c r="M125" i="1"/>
  <c r="M135" i="1"/>
  <c r="M131" i="1"/>
  <c r="M130" i="1"/>
  <c r="M127" i="1"/>
  <c r="M138" i="1"/>
  <c r="M132" i="1"/>
  <c r="M129" i="1"/>
  <c r="M116" i="1"/>
  <c r="M115" i="1"/>
  <c r="M112" i="1"/>
  <c r="M101" i="1"/>
  <c r="M106" i="1"/>
  <c r="M104" i="1"/>
  <c r="M102" i="1"/>
  <c r="M103" i="1"/>
  <c r="M36" i="1"/>
  <c r="M54" i="1"/>
  <c r="M50" i="1"/>
  <c r="M55" i="1"/>
  <c r="M49" i="1"/>
  <c r="M52" i="1"/>
  <c r="M53" i="1"/>
  <c r="M48" i="1"/>
  <c r="M51" i="1"/>
  <c r="M26" i="1"/>
  <c r="M27" i="1"/>
  <c r="M30" i="1"/>
  <c r="M28" i="1"/>
  <c r="M33" i="1"/>
  <c r="M34" i="1"/>
  <c r="M35" i="1"/>
  <c r="M39" i="1"/>
  <c r="M37" i="1"/>
  <c r="M29" i="1"/>
  <c r="M12" i="1"/>
  <c r="M7" i="1"/>
  <c r="M13" i="1"/>
  <c r="M8" i="1"/>
  <c r="M14" i="1"/>
  <c r="M15" i="1"/>
  <c r="M9" i="1"/>
  <c r="M10" i="1"/>
  <c r="M11" i="1"/>
  <c r="M16" i="1"/>
  <c r="M23" i="1"/>
  <c r="M21" i="1"/>
  <c r="M20" i="1"/>
  <c r="M18" i="1"/>
  <c r="M19" i="1"/>
  <c r="M17" i="1"/>
  <c r="M40" i="1"/>
  <c r="M22" i="1"/>
  <c r="M24" i="1"/>
  <c r="M25" i="1"/>
  <c r="M44" i="1"/>
  <c r="M42" i="1"/>
  <c r="M43" i="1"/>
  <c r="M45" i="1"/>
  <c r="M46" i="1"/>
  <c r="M5" i="1"/>
</calcChain>
</file>

<file path=xl/sharedStrings.xml><?xml version="1.0" encoding="utf-8"?>
<sst xmlns="http://schemas.openxmlformats.org/spreadsheetml/2006/main" count="449" uniqueCount="187">
  <si>
    <t>Команда</t>
  </si>
  <si>
    <t>Пермь</t>
  </si>
  <si>
    <t>OPEN</t>
  </si>
  <si>
    <t>ЮНИОРЫ</t>
  </si>
  <si>
    <t>М1</t>
  </si>
  <si>
    <t>Лузин Сергей</t>
  </si>
  <si>
    <t>М6</t>
  </si>
  <si>
    <t>Черепанов Леонид</t>
  </si>
  <si>
    <t>М2</t>
  </si>
  <si>
    <t>М3</t>
  </si>
  <si>
    <t>Камашев Олег</t>
  </si>
  <si>
    <t>ФИО</t>
  </si>
  <si>
    <t>Смертин Александр</t>
  </si>
  <si>
    <t>М5</t>
  </si>
  <si>
    <t>Курбатова Екатерина</t>
  </si>
  <si>
    <t>Вес</t>
  </si>
  <si>
    <t>Место</t>
  </si>
  <si>
    <t>В/К</t>
  </si>
  <si>
    <t>Год рождения</t>
  </si>
  <si>
    <t>Шварц</t>
  </si>
  <si>
    <t>Рез-тат</t>
  </si>
  <si>
    <t>Ошмарин Владимир</t>
  </si>
  <si>
    <t>Повт.</t>
  </si>
  <si>
    <t>Вес штанги</t>
  </si>
  <si>
    <t>Попытки</t>
  </si>
  <si>
    <t>Главный судья соревнований</t>
  </si>
  <si>
    <t>Секретарь соревнований</t>
  </si>
  <si>
    <t>Спикер соревнований</t>
  </si>
  <si>
    <t>Судья на помосте</t>
  </si>
  <si>
    <t>ФК</t>
  </si>
  <si>
    <t>РК</t>
  </si>
  <si>
    <t>Отавин Константин                      Пермь</t>
  </si>
  <si>
    <t>Рудаков Александр                     Пермь</t>
  </si>
  <si>
    <t>Сарапульцева Юлия</t>
  </si>
  <si>
    <t>Заббаров Рамис</t>
  </si>
  <si>
    <t>Сергеев Роман</t>
  </si>
  <si>
    <t>Соликамск</t>
  </si>
  <si>
    <t>Косков Сергей</t>
  </si>
  <si>
    <t>Масленникова Татьяна</t>
  </si>
  <si>
    <t>Соколов Алексей</t>
  </si>
  <si>
    <t>Колясников Кирилл</t>
  </si>
  <si>
    <t>Ерофеева Елена</t>
  </si>
  <si>
    <t>Неволин Арсений</t>
  </si>
  <si>
    <t>Белкин Сергей</t>
  </si>
  <si>
    <t>Сарапульцев Вадим</t>
  </si>
  <si>
    <t>Андеграунд (Кунгур)</t>
  </si>
  <si>
    <t>Суменков Денис</t>
  </si>
  <si>
    <t>Брохман Сергей</t>
  </si>
  <si>
    <t>Яблоков Константин</t>
  </si>
  <si>
    <t>Мехряков Александр</t>
  </si>
  <si>
    <t>СК "Речник" (Пермь)</t>
  </si>
  <si>
    <t>Машанов Егор</t>
  </si>
  <si>
    <t>Колесникова Светлана</t>
  </si>
  <si>
    <t>Мосеева Ольга</t>
  </si>
  <si>
    <t>Климов Евгений</t>
  </si>
  <si>
    <t>Лобанов Роман</t>
  </si>
  <si>
    <t>Осколков Константин</t>
  </si>
  <si>
    <t>Сажин Антон</t>
  </si>
  <si>
    <t>М4</t>
  </si>
  <si>
    <t>Богатырь (Пермь)</t>
  </si>
  <si>
    <t>Долина Варвара</t>
  </si>
  <si>
    <t>Васильев Максим</t>
  </si>
  <si>
    <t>ЮНОШИ</t>
  </si>
  <si>
    <t>Кизел</t>
  </si>
  <si>
    <t>Киряков Антон</t>
  </si>
  <si>
    <t>Лысьва (Пермский край)</t>
  </si>
  <si>
    <t>Соликамск (Пермский край)</t>
  </si>
  <si>
    <t>Новиков Георгий</t>
  </si>
  <si>
    <t>Шавшуков Петр</t>
  </si>
  <si>
    <t>Потеряев Сергей</t>
  </si>
  <si>
    <t>Шелякин Савелий</t>
  </si>
  <si>
    <t>Никифоров Андрей</t>
  </si>
  <si>
    <t>СК "Монолит"</t>
  </si>
  <si>
    <t>Артёмов Артём</t>
  </si>
  <si>
    <t>КК "Пекло" (Пермь)</t>
  </si>
  <si>
    <t>п. Яйва (Пермский край)</t>
  </si>
  <si>
    <t>Нытва (Пермский край)</t>
  </si>
  <si>
    <t>Метельский Виталий</t>
  </si>
  <si>
    <t>Машанов Николай</t>
  </si>
  <si>
    <t>Верещагино (Пермский край)</t>
  </si>
  <si>
    <t>Мерзляков Андрей</t>
  </si>
  <si>
    <t>Крутиков Алексей</t>
  </si>
  <si>
    <t>Лев Александр</t>
  </si>
  <si>
    <t>Мишарин Алексей</t>
  </si>
  <si>
    <t>СК "Ритм" (Пермь)</t>
  </si>
  <si>
    <t>Тимофеев Антон</t>
  </si>
  <si>
    <t>Петров Александр</t>
  </si>
  <si>
    <t>Аджикильдеев Виталий</t>
  </si>
  <si>
    <t>Ветров Виктор</t>
  </si>
  <si>
    <t>Сатурн-Р (Пермь)</t>
  </si>
  <si>
    <t>Грэй Алексей</t>
  </si>
  <si>
    <t>Горелов Анатолий</t>
  </si>
  <si>
    <t>Екатеринбург</t>
  </si>
  <si>
    <t>Дидковский Юрий</t>
  </si>
  <si>
    <t>Митрошкин Максим</t>
  </si>
  <si>
    <t>Карасёв Владислав</t>
  </si>
  <si>
    <t>Матюшев Фанис</t>
  </si>
  <si>
    <t>Барда (Пермский край)</t>
  </si>
  <si>
    <t>Таран Данил</t>
  </si>
  <si>
    <t>Ксёнушко Олег</t>
  </si>
  <si>
    <t>Шайхутдинов Александр</t>
  </si>
  <si>
    <t>Попов Максим</t>
  </si>
  <si>
    <t>Шестаков Максим</t>
  </si>
  <si>
    <t>Хлызов Александр</t>
  </si>
  <si>
    <t>Таран Валентин</t>
  </si>
  <si>
    <t>Осинников Альберт</t>
  </si>
  <si>
    <t>Мухин Олег</t>
  </si>
  <si>
    <t>Легенда (Пермь)</t>
  </si>
  <si>
    <t>Брикун Владислав</t>
  </si>
  <si>
    <t>Energy (Пермь)</t>
  </si>
  <si>
    <t>Шестаков Андрей</t>
  </si>
  <si>
    <t>Рудаков Владимир</t>
  </si>
  <si>
    <t>Мелентьев Дмитрий</t>
  </si>
  <si>
    <t>Семещенко Максим</t>
  </si>
  <si>
    <t>Ходжава Анри</t>
  </si>
  <si>
    <t>Щупов Вячеслав</t>
  </si>
  <si>
    <t>Ларкова Анастасия</t>
  </si>
  <si>
    <t>Березники (Пермский край)</t>
  </si>
  <si>
    <t>Лоскутова Инна</t>
  </si>
  <si>
    <t>Драйв-Фитнес (Пермь)</t>
  </si>
  <si>
    <t>Коробицина Валентина</t>
  </si>
  <si>
    <t>Кунгур (Пермский край)</t>
  </si>
  <si>
    <t>Ратманов Юрий</t>
  </si>
  <si>
    <t>Красавцев Константин</t>
  </si>
  <si>
    <t>Давыдов Виталий</t>
  </si>
  <si>
    <t>п. Уральский (Пермский край)</t>
  </si>
  <si>
    <t>Баранов Алексей</t>
  </si>
  <si>
    <t>Садыков Рустам</t>
  </si>
  <si>
    <t>Юрков Александр</t>
  </si>
  <si>
    <t>Политов Сергей</t>
  </si>
  <si>
    <t>Бритвина Анастасия</t>
  </si>
  <si>
    <t>Меньшикова Виктория</t>
  </si>
  <si>
    <t>Половодова Алевтина</t>
  </si>
  <si>
    <t>Чайковский (Пермский край)</t>
  </si>
  <si>
    <t>Ившин Роман</t>
  </si>
  <si>
    <t>Бойков Антон</t>
  </si>
  <si>
    <t>Спортхолл (Пермь)</t>
  </si>
  <si>
    <t>Ведерников Пётр</t>
  </si>
  <si>
    <t>Литвинчук Виктор</t>
  </si>
  <si>
    <t>Краснокамск (Пермский край)</t>
  </si>
  <si>
    <t>Вотяков Вячеслав</t>
  </si>
  <si>
    <t>Эббеев Церен</t>
  </si>
  <si>
    <t>п. Полазна (Пермский край)</t>
  </si>
  <si>
    <t>04.09.0986</t>
  </si>
  <si>
    <t>Шефер Ирина</t>
  </si>
  <si>
    <t>М6PRO</t>
  </si>
  <si>
    <t>OPENPRO</t>
  </si>
  <si>
    <t>ЮНОШИC1</t>
  </si>
  <si>
    <t>OPENC1</t>
  </si>
  <si>
    <t>Андегдаунд (Кунгур)</t>
  </si>
  <si>
    <t>Кушнин Иван</t>
  </si>
  <si>
    <t>ЮНИПРО</t>
  </si>
  <si>
    <t>M4PRO</t>
  </si>
  <si>
    <t>OPENC1PRO</t>
  </si>
  <si>
    <t>М6C1PRO</t>
  </si>
  <si>
    <t>OPENC3PRO</t>
  </si>
  <si>
    <t>М4С1PRO</t>
  </si>
  <si>
    <t>Гантеля</t>
  </si>
  <si>
    <t>-</t>
  </si>
  <si>
    <t>M2</t>
  </si>
  <si>
    <t>M3PRO</t>
  </si>
  <si>
    <t>М1PRO</t>
  </si>
  <si>
    <t>М3PRO</t>
  </si>
  <si>
    <t>Пауэрспорт</t>
  </si>
  <si>
    <t>Жим стоя</t>
  </si>
  <si>
    <t>На Бицепс</t>
  </si>
  <si>
    <t>"ПЕРМСКИЙ ПЕРИОД VI" - 1 этап. 10.10.2020.</t>
  </si>
  <si>
    <t>возраст</t>
  </si>
  <si>
    <t>Абсолютн первенство</t>
  </si>
  <si>
    <t xml:space="preserve">Жим лёжа. АМТ. Б/Э. </t>
  </si>
  <si>
    <t xml:space="preserve">Жим лёжа. PRO. Б/Э. Муж. </t>
  </si>
  <si>
    <t xml:space="preserve">Жим лёжа. АМТ.Софт. </t>
  </si>
  <si>
    <t xml:space="preserve">Жим лёжа. PRO.Софт. </t>
  </si>
  <si>
    <t xml:space="preserve">Жим лёжа военный. АМТ+ PRO. </t>
  </si>
  <si>
    <t xml:space="preserve">Жим лёжа военный многоповторный. АМТ+ PRO. </t>
  </si>
  <si>
    <t xml:space="preserve">Жим народный. АМТ+PRO. ½ +собств. Вес. Муж. Все. </t>
  </si>
  <si>
    <t>Жим русский. АМТ. Женщины. Мужчины.</t>
  </si>
  <si>
    <t>Становая тяга. АМТ+PRO. Женщины. Мужчины.</t>
  </si>
  <si>
    <t>Русская становая. АМТ+PRO. Женщины. Мужчины.</t>
  </si>
  <si>
    <t xml:space="preserve">Русский бицепс. </t>
  </si>
  <si>
    <t xml:space="preserve">Подъём штанги на бицепс. АМТ+PRO. Муж. </t>
  </si>
  <si>
    <t>Сальников Георгий</t>
  </si>
  <si>
    <t>НК</t>
  </si>
  <si>
    <t>Тамбовцев Дмитрий</t>
  </si>
  <si>
    <t>Катаев Андрей</t>
  </si>
  <si>
    <t>Пальцев Никита</t>
  </si>
  <si>
    <t>Десятков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</si>
</sst>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000"/>
    <numFmt numFmtId="166" formatCode="0.0"/>
  </numFmts>
  <fonts count="19">
    <font>
      <sz val="10"/>
      <name val="Arial Cyr"/>
      <family val="2"/>
      <charset val="204"/>
    </font>
    <font>
      <sz val="8"/>
      <name val="Arial Cyr"/>
      <charset val="204"/>
    </font>
    <font>
      <sz val="10"/>
      <name val="Copperplate"/>
    </font>
    <font>
      <sz val="9"/>
      <name val="Copperplate"/>
    </font>
    <font>
      <b/>
      <sz val="9"/>
      <name val="Copperplate"/>
    </font>
    <font>
      <b/>
      <sz val="10"/>
      <name val="Copperplate"/>
    </font>
    <font>
      <b/>
      <sz val="9"/>
      <name val="Copperplate"/>
      <charset val="204"/>
    </font>
    <font>
      <sz val="10"/>
      <name val="Arial Cyr"/>
      <family val="2"/>
      <charset val="204"/>
    </font>
    <font>
      <b/>
      <sz val="10"/>
      <name val="Copperplate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opperplate"/>
    </font>
    <font>
      <sz val="11"/>
      <color rgb="FF482FFF"/>
      <name val="Calibri"/>
      <family val="2"/>
      <charset val="204"/>
      <scheme val="minor"/>
    </font>
    <font>
      <b/>
      <sz val="11"/>
      <color rgb="FF482FFF"/>
      <name val="Calibri"/>
      <family val="2"/>
      <charset val="204"/>
      <scheme val="minor"/>
    </font>
    <font>
      <b/>
      <sz val="10"/>
      <color rgb="FFFF0000"/>
      <name val="Copperplate"/>
    </font>
    <font>
      <b/>
      <sz val="11"/>
      <name val="Calibri"/>
      <family val="2"/>
      <charset val="204"/>
      <scheme val="minor"/>
    </font>
    <font>
      <b/>
      <sz val="20"/>
      <color rgb="FFFF0000"/>
      <name val="Copperplate"/>
      <charset val="204"/>
    </font>
    <font>
      <b/>
      <sz val="10"/>
      <color rgb="FFFF0000"/>
      <name val="Copperplate"/>
      <charset val="204"/>
    </font>
    <font>
      <strike/>
      <sz val="9"/>
      <color rgb="FFFF0000"/>
      <name val="Copperplate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166" fontId="18" fillId="0" borderId="17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/>
    <xf numFmtId="0" fontId="14" fillId="0" borderId="11" xfId="0" applyFont="1" applyBorder="1" applyAlignment="1">
      <alignment horizontal="center" vertical="center"/>
    </xf>
    <xf numFmtId="0" fontId="0" fillId="0" borderId="9" xfId="0" applyBorder="1"/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/>
    </xf>
    <xf numFmtId="2" fontId="0" fillId="0" borderId="9" xfId="0" applyNumberFormat="1" applyBorder="1"/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0" fillId="0" borderId="10" xfId="0" applyBorder="1"/>
    <xf numFmtId="0" fontId="0" fillId="0" borderId="14" xfId="0" applyBorder="1"/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3"/>
  <sheetViews>
    <sheetView tabSelected="1" topLeftCell="A131" zoomScale="110" zoomScaleNormal="110" workbookViewId="0">
      <selection activeCell="N35" sqref="N35"/>
    </sheetView>
  </sheetViews>
  <sheetFormatPr defaultColWidth="8.7109375" defaultRowHeight="15" customHeight="1"/>
  <cols>
    <col min="1" max="1" width="6.28515625" style="8" customWidth="1"/>
    <col min="2" max="2" width="7.5703125" style="11" customWidth="1"/>
    <col min="3" max="3" width="26.140625" style="15" customWidth="1"/>
    <col min="4" max="4" width="11.42578125" style="11" customWidth="1"/>
    <col min="5" max="5" width="27" style="11" customWidth="1"/>
    <col min="6" max="6" width="10.7109375" style="3" customWidth="1"/>
    <col min="7" max="7" width="8.140625" style="33" customWidth="1"/>
    <col min="8" max="8" width="9.85546875" style="3" customWidth="1"/>
    <col min="9" max="9" width="8.5703125" style="8" customWidth="1"/>
    <col min="10" max="10" width="7.7109375" style="8" customWidth="1"/>
    <col min="11" max="11" width="7.5703125" style="8" customWidth="1"/>
    <col min="12" max="12" width="8.7109375" style="8"/>
    <col min="13" max="13" width="12.28515625" style="8" customWidth="1"/>
    <col min="14" max="14" width="8.7109375" style="4"/>
    <col min="15" max="16384" width="8.7109375" style="1"/>
  </cols>
  <sheetData>
    <row r="1" spans="1:256" s="4" customFormat="1" ht="29.1" customHeight="1" thickBot="1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56" ht="23.25" customHeight="1" thickBot="1">
      <c r="A2" s="57" t="s">
        <v>16</v>
      </c>
      <c r="B2" s="60" t="s">
        <v>17</v>
      </c>
      <c r="C2" s="60" t="s">
        <v>11</v>
      </c>
      <c r="D2" s="63" t="s">
        <v>167</v>
      </c>
      <c r="E2" s="60" t="s">
        <v>0</v>
      </c>
      <c r="F2" s="55" t="s">
        <v>18</v>
      </c>
      <c r="G2" s="61" t="s">
        <v>15</v>
      </c>
      <c r="H2" s="59" t="s">
        <v>19</v>
      </c>
      <c r="I2" s="64" t="s">
        <v>24</v>
      </c>
      <c r="J2" s="65"/>
      <c r="K2" s="66"/>
      <c r="L2" s="60" t="s">
        <v>20</v>
      </c>
      <c r="M2" s="55" t="s">
        <v>168</v>
      </c>
    </row>
    <row r="3" spans="1:256" ht="15" customHeight="1" thickBot="1">
      <c r="A3" s="58"/>
      <c r="B3" s="58"/>
      <c r="C3" s="58"/>
      <c r="D3" s="58"/>
      <c r="E3" s="58"/>
      <c r="F3" s="58"/>
      <c r="G3" s="62"/>
      <c r="H3" s="58"/>
      <c r="I3" s="19">
        <v>1</v>
      </c>
      <c r="J3" s="20">
        <v>2</v>
      </c>
      <c r="K3" s="21">
        <v>3</v>
      </c>
      <c r="L3" s="56"/>
      <c r="M3" s="56"/>
    </row>
    <row r="4" spans="1:256" ht="17.25" customHeight="1">
      <c r="A4" s="52" t="s">
        <v>169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34"/>
    </row>
    <row r="5" spans="1:256" s="2" customFormat="1" ht="15" customHeight="1">
      <c r="A5" s="12">
        <v>1</v>
      </c>
      <c r="B5" s="13">
        <v>48</v>
      </c>
      <c r="C5" s="10" t="s">
        <v>33</v>
      </c>
      <c r="D5" s="9" t="s">
        <v>2</v>
      </c>
      <c r="E5" s="9" t="s">
        <v>45</v>
      </c>
      <c r="F5" s="14">
        <v>32836</v>
      </c>
      <c r="G5" s="30">
        <v>47.1</v>
      </c>
      <c r="H5" s="18">
        <v>1.0494000000000001</v>
      </c>
      <c r="I5" s="6">
        <v>55</v>
      </c>
      <c r="J5" s="6">
        <v>57.5</v>
      </c>
      <c r="K5" s="26">
        <v>62.5</v>
      </c>
      <c r="L5" s="6">
        <v>57.5</v>
      </c>
      <c r="M5" s="22">
        <f t="shared" ref="M5:M16" si="0">L5*H5</f>
        <v>60.340500000000006</v>
      </c>
      <c r="N5" s="34"/>
      <c r="O5" s="1"/>
      <c r="P5" s="2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" customHeight="1">
      <c r="A6" s="12">
        <v>1</v>
      </c>
      <c r="B6" s="13">
        <v>67.5</v>
      </c>
      <c r="C6" s="10" t="s">
        <v>144</v>
      </c>
      <c r="D6" s="9" t="s">
        <v>2</v>
      </c>
      <c r="E6" s="9" t="s">
        <v>59</v>
      </c>
      <c r="F6" s="14">
        <v>24797</v>
      </c>
      <c r="G6" s="30">
        <v>63.5</v>
      </c>
      <c r="H6" s="18">
        <v>0.82020000000000004</v>
      </c>
      <c r="I6" s="6">
        <v>70</v>
      </c>
      <c r="J6" s="6">
        <v>75</v>
      </c>
      <c r="K6" s="6">
        <v>80</v>
      </c>
      <c r="L6" s="6">
        <v>80</v>
      </c>
      <c r="M6" s="22">
        <f t="shared" si="0"/>
        <v>65.616</v>
      </c>
      <c r="N6" s="34"/>
      <c r="O6" s="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29" customFormat="1" ht="15" customHeight="1">
      <c r="A7" s="12">
        <v>1</v>
      </c>
      <c r="B7" s="13">
        <v>67.5</v>
      </c>
      <c r="C7" s="10" t="s">
        <v>144</v>
      </c>
      <c r="D7" s="9" t="s">
        <v>58</v>
      </c>
      <c r="E7" s="9" t="s">
        <v>59</v>
      </c>
      <c r="F7" s="14">
        <v>24797</v>
      </c>
      <c r="G7" s="30">
        <v>63.5</v>
      </c>
      <c r="H7" s="18">
        <v>0.82020000000000004</v>
      </c>
      <c r="I7" s="6">
        <v>70</v>
      </c>
      <c r="J7" s="6">
        <v>75</v>
      </c>
      <c r="K7" s="6">
        <v>80</v>
      </c>
      <c r="L7" s="6">
        <v>80</v>
      </c>
      <c r="M7" s="22">
        <f t="shared" si="0"/>
        <v>65.616</v>
      </c>
      <c r="N7" s="34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" customFormat="1" ht="15" customHeight="1">
      <c r="A8" s="12">
        <v>1</v>
      </c>
      <c r="B8" s="13">
        <v>56</v>
      </c>
      <c r="C8" s="10" t="s">
        <v>42</v>
      </c>
      <c r="D8" s="9" t="s">
        <v>3</v>
      </c>
      <c r="E8" s="9" t="s">
        <v>1</v>
      </c>
      <c r="F8" s="14">
        <v>36362</v>
      </c>
      <c r="G8" s="30">
        <v>55.15</v>
      </c>
      <c r="H8" s="18">
        <v>0.88880000000000003</v>
      </c>
      <c r="I8" s="6">
        <v>100</v>
      </c>
      <c r="J8" s="26">
        <v>105</v>
      </c>
      <c r="K8" s="26">
        <v>105</v>
      </c>
      <c r="L8" s="6">
        <v>100</v>
      </c>
      <c r="M8" s="22">
        <f t="shared" si="0"/>
        <v>88.88000000000001</v>
      </c>
      <c r="N8" s="34"/>
      <c r="O8" s="1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" customFormat="1" ht="15" customHeight="1">
      <c r="A9" s="12">
        <v>1</v>
      </c>
      <c r="B9" s="13">
        <v>67.5</v>
      </c>
      <c r="C9" s="10" t="s">
        <v>43</v>
      </c>
      <c r="D9" s="9" t="s">
        <v>2</v>
      </c>
      <c r="E9" s="9" t="s">
        <v>66</v>
      </c>
      <c r="F9" s="14">
        <v>32418</v>
      </c>
      <c r="G9" s="30">
        <v>66.349999999999994</v>
      </c>
      <c r="H9" s="18">
        <v>0.73670000000000002</v>
      </c>
      <c r="I9" s="6">
        <v>105</v>
      </c>
      <c r="J9" s="6">
        <v>112.5</v>
      </c>
      <c r="K9" s="26">
        <v>120</v>
      </c>
      <c r="L9" s="6">
        <v>112.5</v>
      </c>
      <c r="M9" s="22">
        <f t="shared" si="0"/>
        <v>82.878749999999997</v>
      </c>
      <c r="N9" s="34"/>
      <c r="O9" s="1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5" customFormat="1" ht="15" customHeight="1">
      <c r="A10" s="12">
        <v>2</v>
      </c>
      <c r="B10" s="13">
        <v>75</v>
      </c>
      <c r="C10" s="10" t="s">
        <v>67</v>
      </c>
      <c r="D10" s="9" t="s">
        <v>2</v>
      </c>
      <c r="E10" s="9" t="s">
        <v>66</v>
      </c>
      <c r="F10" s="14">
        <v>31981</v>
      </c>
      <c r="G10" s="30">
        <v>74.2</v>
      </c>
      <c r="H10" s="18">
        <v>0.67010000000000003</v>
      </c>
      <c r="I10" s="6">
        <v>110</v>
      </c>
      <c r="J10" s="6">
        <v>115</v>
      </c>
      <c r="K10" s="26">
        <v>120</v>
      </c>
      <c r="L10" s="6">
        <v>115</v>
      </c>
      <c r="M10" s="22">
        <f t="shared" si="0"/>
        <v>77.061500000000009</v>
      </c>
      <c r="N10" s="34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5" customFormat="1" ht="15" customHeight="1">
      <c r="A11" s="12">
        <v>1</v>
      </c>
      <c r="B11" s="13">
        <v>75</v>
      </c>
      <c r="C11" s="10" t="s">
        <v>68</v>
      </c>
      <c r="D11" s="9" t="s">
        <v>2</v>
      </c>
      <c r="E11" s="9" t="s">
        <v>76</v>
      </c>
      <c r="F11" s="14" t="s">
        <v>143</v>
      </c>
      <c r="G11" s="30">
        <v>71.05</v>
      </c>
      <c r="H11" s="18">
        <v>0.69389999999999996</v>
      </c>
      <c r="I11" s="6">
        <v>132.5</v>
      </c>
      <c r="J11" s="26">
        <v>137.5</v>
      </c>
      <c r="K11" s="6">
        <v>137.5</v>
      </c>
      <c r="L11" s="6">
        <v>137.5</v>
      </c>
      <c r="M11" s="22">
        <f t="shared" si="0"/>
        <v>95.411249999999995</v>
      </c>
      <c r="N11" s="34"/>
      <c r="O11" s="1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" customFormat="1" ht="15" hidden="1" customHeight="1">
      <c r="A12" s="12"/>
      <c r="B12" s="13">
        <v>52</v>
      </c>
      <c r="C12" s="10" t="s">
        <v>41</v>
      </c>
      <c r="D12" s="9" t="s">
        <v>2</v>
      </c>
      <c r="E12" s="9" t="s">
        <v>1</v>
      </c>
      <c r="F12" s="14"/>
      <c r="G12" s="30"/>
      <c r="H12" s="18"/>
      <c r="I12" s="6"/>
      <c r="J12" s="6"/>
      <c r="K12" s="6"/>
      <c r="L12" s="6"/>
      <c r="M12" s="22">
        <f t="shared" si="0"/>
        <v>0</v>
      </c>
      <c r="N12" s="34"/>
      <c r="O12" s="1"/>
      <c r="P12" s="2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5" hidden="1" customHeight="1">
      <c r="A13" s="12"/>
      <c r="B13" s="13">
        <v>75</v>
      </c>
      <c r="C13" s="10" t="s">
        <v>60</v>
      </c>
      <c r="D13" s="9" t="s">
        <v>8</v>
      </c>
      <c r="E13" s="9" t="s">
        <v>1</v>
      </c>
      <c r="F13" s="14"/>
      <c r="G13" s="30"/>
      <c r="H13" s="18"/>
      <c r="I13" s="6"/>
      <c r="J13" s="6"/>
      <c r="K13" s="6"/>
      <c r="L13" s="6"/>
      <c r="M13" s="22">
        <f t="shared" si="0"/>
        <v>0</v>
      </c>
      <c r="N13" s="34"/>
      <c r="O13" s="1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" customFormat="1" ht="15" hidden="1" customHeight="1">
      <c r="A14" s="12"/>
      <c r="B14" s="13">
        <v>60</v>
      </c>
      <c r="C14" s="10" t="s">
        <v>61</v>
      </c>
      <c r="D14" s="9" t="s">
        <v>62</v>
      </c>
      <c r="E14" s="9" t="s">
        <v>63</v>
      </c>
      <c r="F14" s="14"/>
      <c r="G14" s="30"/>
      <c r="H14" s="18"/>
      <c r="I14" s="6"/>
      <c r="J14" s="6"/>
      <c r="K14" s="6"/>
      <c r="L14" s="6"/>
      <c r="M14" s="22">
        <f t="shared" si="0"/>
        <v>0</v>
      </c>
      <c r="N14" s="34"/>
      <c r="O14" s="1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" customFormat="1" ht="15" hidden="1" customHeight="1">
      <c r="A15" s="12"/>
      <c r="B15" s="13">
        <v>60</v>
      </c>
      <c r="C15" s="10" t="s">
        <v>64</v>
      </c>
      <c r="D15" s="9" t="s">
        <v>2</v>
      </c>
      <c r="E15" s="9" t="s">
        <v>65</v>
      </c>
      <c r="F15" s="14"/>
      <c r="G15" s="30"/>
      <c r="H15" s="18"/>
      <c r="I15" s="6"/>
      <c r="J15" s="6"/>
      <c r="K15" s="6"/>
      <c r="L15" s="6"/>
      <c r="M15" s="22">
        <f t="shared" si="0"/>
        <v>0</v>
      </c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5" hidden="1" customHeight="1">
      <c r="A16" s="12"/>
      <c r="B16" s="13">
        <v>75</v>
      </c>
      <c r="C16" s="10" t="s">
        <v>69</v>
      </c>
      <c r="D16" s="9" t="s">
        <v>2</v>
      </c>
      <c r="E16" s="9" t="s">
        <v>65</v>
      </c>
      <c r="F16" s="14"/>
      <c r="G16" s="30"/>
      <c r="H16" s="18"/>
      <c r="I16" s="6"/>
      <c r="J16" s="6"/>
      <c r="K16" s="6"/>
      <c r="L16" s="6"/>
      <c r="M16" s="22">
        <f t="shared" si="0"/>
        <v>0</v>
      </c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9" customFormat="1" ht="15" customHeight="1">
      <c r="A17" s="17">
        <v>1</v>
      </c>
      <c r="B17" s="13">
        <v>82.5</v>
      </c>
      <c r="C17" s="10" t="s">
        <v>70</v>
      </c>
      <c r="D17" s="10" t="s">
        <v>62</v>
      </c>
      <c r="E17" s="10" t="s">
        <v>59</v>
      </c>
      <c r="F17" s="14">
        <v>37827</v>
      </c>
      <c r="G17" s="31">
        <v>81.25</v>
      </c>
      <c r="H17" s="18">
        <v>0.62570000000000003</v>
      </c>
      <c r="I17" s="26">
        <v>90</v>
      </c>
      <c r="J17" s="6">
        <v>90</v>
      </c>
      <c r="K17" s="6">
        <v>100</v>
      </c>
      <c r="L17" s="6">
        <v>100</v>
      </c>
      <c r="M17" s="22">
        <f t="shared" ref="M17:M24" si="1">L17*H17</f>
        <v>62.57</v>
      </c>
      <c r="N17" s="34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9" customFormat="1" ht="15" customHeight="1">
      <c r="A18" s="12">
        <v>1</v>
      </c>
      <c r="B18" s="13">
        <v>82.5</v>
      </c>
      <c r="C18" s="10" t="s">
        <v>73</v>
      </c>
      <c r="D18" s="9" t="s">
        <v>2</v>
      </c>
      <c r="E18" s="9" t="s">
        <v>74</v>
      </c>
      <c r="F18" s="14">
        <v>30385</v>
      </c>
      <c r="G18" s="31">
        <v>82</v>
      </c>
      <c r="H18" s="18">
        <v>0.62190000000000001</v>
      </c>
      <c r="I18" s="6">
        <v>160</v>
      </c>
      <c r="J18" s="26">
        <v>165</v>
      </c>
      <c r="K18" s="26">
        <v>165</v>
      </c>
      <c r="L18" s="6">
        <v>160</v>
      </c>
      <c r="M18" s="22">
        <f t="shared" si="1"/>
        <v>99.504000000000005</v>
      </c>
      <c r="N18" s="34">
        <v>3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9" customFormat="1" ht="15" customHeight="1">
      <c r="A19" s="12">
        <v>2</v>
      </c>
      <c r="B19" s="13">
        <v>82.5</v>
      </c>
      <c r="C19" s="10" t="s">
        <v>71</v>
      </c>
      <c r="D19" s="9" t="s">
        <v>2</v>
      </c>
      <c r="E19" s="9" t="s">
        <v>72</v>
      </c>
      <c r="F19" s="14">
        <v>34993</v>
      </c>
      <c r="G19" s="31">
        <v>81.95</v>
      </c>
      <c r="H19" s="18">
        <v>0.62190000000000001</v>
      </c>
      <c r="I19" s="6">
        <v>140</v>
      </c>
      <c r="J19" s="6">
        <v>147.5</v>
      </c>
      <c r="K19" s="6">
        <v>155</v>
      </c>
      <c r="L19" s="6">
        <v>155</v>
      </c>
      <c r="M19" s="22">
        <f t="shared" si="1"/>
        <v>96.394500000000008</v>
      </c>
      <c r="N19" s="34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9" customFormat="1" ht="15" customHeight="1">
      <c r="A20" s="12">
        <v>3</v>
      </c>
      <c r="B20" s="13">
        <v>82.5</v>
      </c>
      <c r="C20" s="10" t="s">
        <v>150</v>
      </c>
      <c r="D20" s="9" t="s">
        <v>2</v>
      </c>
      <c r="E20" s="9" t="s">
        <v>151</v>
      </c>
      <c r="F20" s="14">
        <v>32958</v>
      </c>
      <c r="G20" s="31">
        <v>80.8</v>
      </c>
      <c r="H20" s="18">
        <v>0.62839999999999996</v>
      </c>
      <c r="I20" s="6">
        <v>120</v>
      </c>
      <c r="J20" s="6">
        <v>130</v>
      </c>
      <c r="K20" s="6">
        <v>135</v>
      </c>
      <c r="L20" s="6">
        <v>135</v>
      </c>
      <c r="M20" s="22">
        <f t="shared" si="1"/>
        <v>84.833999999999989</v>
      </c>
      <c r="N20" s="34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" customFormat="1" ht="15" customHeight="1">
      <c r="A21" s="12">
        <v>4</v>
      </c>
      <c r="B21" s="13">
        <v>82.5</v>
      </c>
      <c r="C21" s="10" t="s">
        <v>77</v>
      </c>
      <c r="D21" s="9" t="s">
        <v>2</v>
      </c>
      <c r="E21" s="9" t="s">
        <v>1</v>
      </c>
      <c r="F21" s="14">
        <v>31118</v>
      </c>
      <c r="G21" s="31">
        <v>81.45</v>
      </c>
      <c r="H21" s="18">
        <v>0.62460000000000004</v>
      </c>
      <c r="I21" s="6">
        <v>120</v>
      </c>
      <c r="J21" s="6">
        <v>125</v>
      </c>
      <c r="K21" s="6">
        <v>130</v>
      </c>
      <c r="L21" s="6">
        <v>130</v>
      </c>
      <c r="M21" s="22">
        <f t="shared" si="1"/>
        <v>81.198000000000008</v>
      </c>
      <c r="N21" s="3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5" customHeight="1">
      <c r="A22" s="12">
        <v>1</v>
      </c>
      <c r="B22" s="13">
        <v>90</v>
      </c>
      <c r="C22" s="10" t="s">
        <v>46</v>
      </c>
      <c r="D22" s="9" t="s">
        <v>2</v>
      </c>
      <c r="E22" s="9" t="s">
        <v>1</v>
      </c>
      <c r="F22" s="14">
        <v>33687</v>
      </c>
      <c r="G22" s="31">
        <v>87.45</v>
      </c>
      <c r="H22" s="18">
        <v>0.59560000000000002</v>
      </c>
      <c r="I22" s="6">
        <v>150</v>
      </c>
      <c r="J22" s="26">
        <v>155</v>
      </c>
      <c r="K22" s="26">
        <v>155</v>
      </c>
      <c r="L22" s="6">
        <v>150</v>
      </c>
      <c r="M22" s="22">
        <f t="shared" si="1"/>
        <v>89.34</v>
      </c>
      <c r="N22" s="34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9" customFormat="1" ht="15" customHeight="1">
      <c r="A23" s="17">
        <v>1</v>
      </c>
      <c r="B23" s="13">
        <v>82.5</v>
      </c>
      <c r="C23" s="10" t="s">
        <v>44</v>
      </c>
      <c r="D23" s="10" t="s">
        <v>8</v>
      </c>
      <c r="E23" s="10" t="s">
        <v>45</v>
      </c>
      <c r="F23" s="14">
        <v>26060</v>
      </c>
      <c r="G23" s="31">
        <v>81.2</v>
      </c>
      <c r="H23" s="18">
        <v>0.62619999999999998</v>
      </c>
      <c r="I23" s="6">
        <v>135</v>
      </c>
      <c r="J23" s="6">
        <v>140</v>
      </c>
      <c r="K23" s="6">
        <v>142.5</v>
      </c>
      <c r="L23" s="6">
        <v>142.5</v>
      </c>
      <c r="M23" s="22">
        <f t="shared" si="1"/>
        <v>89.233499999999992</v>
      </c>
      <c r="N23" s="3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9" customFormat="1" ht="15" customHeight="1">
      <c r="A24" s="12">
        <v>1</v>
      </c>
      <c r="B24" s="13">
        <v>90</v>
      </c>
      <c r="C24" s="10" t="s">
        <v>80</v>
      </c>
      <c r="D24" s="9" t="s">
        <v>4</v>
      </c>
      <c r="E24" s="9" t="s">
        <v>1</v>
      </c>
      <c r="F24" s="14">
        <v>27932</v>
      </c>
      <c r="G24" s="31">
        <v>89.4</v>
      </c>
      <c r="H24" s="18">
        <v>0.5877</v>
      </c>
      <c r="I24" s="6">
        <v>115</v>
      </c>
      <c r="J24" s="26">
        <v>120</v>
      </c>
      <c r="K24" s="26">
        <v>120</v>
      </c>
      <c r="L24" s="6">
        <v>115</v>
      </c>
      <c r="M24" s="22">
        <f t="shared" si="1"/>
        <v>67.585499999999996</v>
      </c>
      <c r="N24" s="34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9" customFormat="1" ht="15" customHeight="1">
      <c r="A25" s="12">
        <v>1</v>
      </c>
      <c r="B25" s="13">
        <v>100</v>
      </c>
      <c r="C25" s="10" t="s">
        <v>78</v>
      </c>
      <c r="D25" s="9" t="s">
        <v>62</v>
      </c>
      <c r="E25" s="9" t="s">
        <v>79</v>
      </c>
      <c r="F25" s="14">
        <v>37390</v>
      </c>
      <c r="G25" s="31">
        <v>90.8</v>
      </c>
      <c r="H25" s="18">
        <v>0.58230000000000004</v>
      </c>
      <c r="I25" s="6">
        <v>125</v>
      </c>
      <c r="J25" s="6">
        <v>140</v>
      </c>
      <c r="K25" s="26">
        <v>145</v>
      </c>
      <c r="L25" s="7">
        <v>140</v>
      </c>
      <c r="M25" s="22">
        <f t="shared" ref="M25:M31" si="2">L25*H25</f>
        <v>81.522000000000006</v>
      </c>
      <c r="N25" s="34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29" customFormat="1" ht="15" customHeight="1">
      <c r="A26" s="17">
        <v>1</v>
      </c>
      <c r="B26" s="13">
        <v>100</v>
      </c>
      <c r="C26" s="10" t="s">
        <v>51</v>
      </c>
      <c r="D26" s="10" t="s">
        <v>2</v>
      </c>
      <c r="E26" s="10" t="s">
        <v>79</v>
      </c>
      <c r="F26" s="14">
        <v>33406</v>
      </c>
      <c r="G26" s="30">
        <v>91.55</v>
      </c>
      <c r="H26" s="18">
        <v>0.57930000000000004</v>
      </c>
      <c r="I26" s="6">
        <v>170</v>
      </c>
      <c r="J26" s="6">
        <v>180</v>
      </c>
      <c r="K26" s="6">
        <v>185</v>
      </c>
      <c r="L26" s="7">
        <v>185</v>
      </c>
      <c r="M26" s="22">
        <f t="shared" si="2"/>
        <v>107.1705</v>
      </c>
      <c r="N26" s="34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29" customFormat="1" ht="15" customHeight="1">
      <c r="A27" s="17">
        <v>1</v>
      </c>
      <c r="B27" s="13">
        <v>110</v>
      </c>
      <c r="C27" s="10" t="s">
        <v>81</v>
      </c>
      <c r="D27" s="10" t="s">
        <v>2</v>
      </c>
      <c r="E27" s="10" t="s">
        <v>1</v>
      </c>
      <c r="F27" s="14">
        <v>34096</v>
      </c>
      <c r="G27" s="31">
        <v>110</v>
      </c>
      <c r="H27" s="18">
        <v>0.53649999999999998</v>
      </c>
      <c r="I27" s="6">
        <v>185</v>
      </c>
      <c r="J27" s="6">
        <v>192.5</v>
      </c>
      <c r="K27" s="6">
        <v>195</v>
      </c>
      <c r="L27" s="7">
        <v>195</v>
      </c>
      <c r="M27" s="22">
        <f t="shared" si="2"/>
        <v>104.61749999999999</v>
      </c>
      <c r="N27" s="34">
        <v>2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29" customFormat="1" ht="15" customHeight="1">
      <c r="A28" s="17">
        <v>1</v>
      </c>
      <c r="B28" s="13">
        <v>125</v>
      </c>
      <c r="C28" s="10" t="s">
        <v>83</v>
      </c>
      <c r="D28" s="10" t="s">
        <v>4</v>
      </c>
      <c r="E28" s="10" t="s">
        <v>84</v>
      </c>
      <c r="F28" s="14">
        <v>27923</v>
      </c>
      <c r="G28" s="31">
        <v>119.2</v>
      </c>
      <c r="H28" s="18">
        <v>0.52769999999999995</v>
      </c>
      <c r="I28" s="6">
        <v>160</v>
      </c>
      <c r="J28" s="6">
        <v>170</v>
      </c>
      <c r="K28" s="26">
        <v>180</v>
      </c>
      <c r="L28" s="7">
        <v>170</v>
      </c>
      <c r="M28" s="22">
        <f t="shared" si="2"/>
        <v>89.708999999999989</v>
      </c>
      <c r="N28" s="34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29" customFormat="1" ht="15" customHeight="1">
      <c r="A29" s="17">
        <v>1</v>
      </c>
      <c r="B29" s="13">
        <v>100</v>
      </c>
      <c r="C29" s="10" t="s">
        <v>93</v>
      </c>
      <c r="D29" s="9" t="s">
        <v>9</v>
      </c>
      <c r="E29" s="9" t="s">
        <v>89</v>
      </c>
      <c r="F29" s="14">
        <v>25667</v>
      </c>
      <c r="G29" s="31">
        <v>95.15</v>
      </c>
      <c r="H29" s="18">
        <v>0.56720000000000004</v>
      </c>
      <c r="I29" s="6">
        <v>135</v>
      </c>
      <c r="J29" s="6">
        <v>142.5</v>
      </c>
      <c r="K29" s="6">
        <v>145</v>
      </c>
      <c r="L29" s="7">
        <v>145</v>
      </c>
      <c r="M29" s="22">
        <f t="shared" si="2"/>
        <v>82.244</v>
      </c>
      <c r="N29" s="3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9" customFormat="1" ht="15" customHeight="1">
      <c r="A30" s="17">
        <v>1</v>
      </c>
      <c r="B30" s="13">
        <v>110</v>
      </c>
      <c r="C30" s="10" t="s">
        <v>82</v>
      </c>
      <c r="D30" s="10" t="s">
        <v>6</v>
      </c>
      <c r="E30" s="10" t="s">
        <v>59</v>
      </c>
      <c r="F30" s="14">
        <v>20152</v>
      </c>
      <c r="G30" s="31">
        <v>110</v>
      </c>
      <c r="H30" s="18">
        <v>0.53649999999999998</v>
      </c>
      <c r="I30" s="26">
        <v>100</v>
      </c>
      <c r="J30" s="6">
        <v>100</v>
      </c>
      <c r="K30" s="6">
        <v>110</v>
      </c>
      <c r="L30" s="7">
        <v>110</v>
      </c>
      <c r="M30" s="22">
        <f t="shared" si="2"/>
        <v>59.015000000000001</v>
      </c>
      <c r="N30" s="34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s="29" customFormat="1" ht="15" customHeight="1">
      <c r="A31" s="12">
        <v>1</v>
      </c>
      <c r="B31" s="13">
        <v>100</v>
      </c>
      <c r="C31" s="10" t="s">
        <v>5</v>
      </c>
      <c r="D31" s="9" t="s">
        <v>6</v>
      </c>
      <c r="E31" s="9" t="s">
        <v>1</v>
      </c>
      <c r="F31" s="14">
        <v>19844</v>
      </c>
      <c r="G31" s="31">
        <v>90.7</v>
      </c>
      <c r="H31" s="18">
        <v>0.5827</v>
      </c>
      <c r="I31" s="6">
        <v>105</v>
      </c>
      <c r="J31" s="6">
        <v>115</v>
      </c>
      <c r="K31" s="6">
        <v>120</v>
      </c>
      <c r="L31" s="7">
        <v>120</v>
      </c>
      <c r="M31" s="22">
        <f t="shared" si="2"/>
        <v>69.924000000000007</v>
      </c>
      <c r="N31" s="34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29" customFormat="1" ht="15" customHeight="1">
      <c r="A32" s="67" t="s">
        <v>170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34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2" customFormat="1" ht="15" customHeight="1">
      <c r="A33" s="17">
        <v>1</v>
      </c>
      <c r="B33" s="13">
        <v>75</v>
      </c>
      <c r="C33" s="10" t="s">
        <v>85</v>
      </c>
      <c r="D33" s="9" t="s">
        <v>146</v>
      </c>
      <c r="E33" s="9" t="s">
        <v>1</v>
      </c>
      <c r="F33" s="14">
        <v>31564</v>
      </c>
      <c r="G33" s="31">
        <v>72.849999999999994</v>
      </c>
      <c r="H33" s="18">
        <v>0.67969999999999997</v>
      </c>
      <c r="I33" s="6">
        <v>105</v>
      </c>
      <c r="J33" s="26">
        <v>0</v>
      </c>
      <c r="K33" s="26">
        <v>0</v>
      </c>
      <c r="L33" s="7">
        <v>105</v>
      </c>
      <c r="M33" s="22">
        <f t="shared" ref="M33:M40" si="3">L33*H33</f>
        <v>71.368499999999997</v>
      </c>
      <c r="N33" s="3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" customHeight="1">
      <c r="A34" s="17">
        <v>1</v>
      </c>
      <c r="B34" s="13">
        <v>90</v>
      </c>
      <c r="C34" s="10" t="s">
        <v>87</v>
      </c>
      <c r="D34" s="10" t="s">
        <v>146</v>
      </c>
      <c r="E34" s="10" t="s">
        <v>151</v>
      </c>
      <c r="F34" s="14">
        <v>32352</v>
      </c>
      <c r="G34" s="31">
        <v>89.4</v>
      </c>
      <c r="H34" s="18">
        <v>0.5877</v>
      </c>
      <c r="I34" s="6">
        <v>175</v>
      </c>
      <c r="J34" s="6">
        <v>185</v>
      </c>
      <c r="K34" s="6">
        <v>192.5</v>
      </c>
      <c r="L34" s="7">
        <v>192.5</v>
      </c>
      <c r="M34" s="22">
        <f t="shared" si="3"/>
        <v>113.13225</v>
      </c>
      <c r="N34" s="34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8" customFormat="1" ht="15" customHeight="1">
      <c r="A35" s="17">
        <v>2</v>
      </c>
      <c r="B35" s="13">
        <v>90</v>
      </c>
      <c r="C35" s="10" t="s">
        <v>88</v>
      </c>
      <c r="D35" s="10" t="s">
        <v>146</v>
      </c>
      <c r="E35" s="10" t="s">
        <v>89</v>
      </c>
      <c r="F35" s="14">
        <v>31889</v>
      </c>
      <c r="G35" s="31">
        <v>89.8</v>
      </c>
      <c r="H35" s="18">
        <v>0.58609999999999995</v>
      </c>
      <c r="I35" s="26">
        <v>150</v>
      </c>
      <c r="J35" s="6">
        <v>150</v>
      </c>
      <c r="K35" s="26">
        <v>160</v>
      </c>
      <c r="L35" s="6">
        <v>150</v>
      </c>
      <c r="M35" s="22">
        <f t="shared" si="3"/>
        <v>87.914999999999992</v>
      </c>
      <c r="N35" s="34">
        <v>3</v>
      </c>
    </row>
    <row r="36" spans="1:256" s="29" customFormat="1" ht="15" customHeight="1">
      <c r="A36" s="12">
        <v>1</v>
      </c>
      <c r="B36" s="13">
        <v>140</v>
      </c>
      <c r="C36" s="10" t="s">
        <v>104</v>
      </c>
      <c r="D36" s="9" t="s">
        <v>146</v>
      </c>
      <c r="E36" s="9" t="s">
        <v>66</v>
      </c>
      <c r="F36" s="14">
        <v>27976</v>
      </c>
      <c r="G36" s="31">
        <v>155</v>
      </c>
      <c r="H36" s="18">
        <v>0.48799999999999999</v>
      </c>
      <c r="I36" s="6">
        <v>220</v>
      </c>
      <c r="J36" s="6">
        <v>230</v>
      </c>
      <c r="K36" s="6">
        <v>240</v>
      </c>
      <c r="L36" s="7">
        <v>240</v>
      </c>
      <c r="M36" s="22">
        <f t="shared" si="3"/>
        <v>117.12</v>
      </c>
      <c r="N36" s="34">
        <v>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s="29" customFormat="1" ht="15" customHeight="1">
      <c r="A37" s="17">
        <v>1</v>
      </c>
      <c r="B37" s="13">
        <v>100</v>
      </c>
      <c r="C37" s="10" t="s">
        <v>91</v>
      </c>
      <c r="D37" s="9" t="s">
        <v>152</v>
      </c>
      <c r="E37" s="9" t="s">
        <v>157</v>
      </c>
      <c r="F37" s="14">
        <v>22670</v>
      </c>
      <c r="G37" s="31">
        <v>95.4</v>
      </c>
      <c r="H37" s="18">
        <v>0.56659999999999999</v>
      </c>
      <c r="I37" s="6">
        <v>140</v>
      </c>
      <c r="J37" s="6">
        <v>142.5</v>
      </c>
      <c r="K37" s="6">
        <v>147.5</v>
      </c>
      <c r="L37" s="7">
        <v>147.5</v>
      </c>
      <c r="M37" s="22">
        <f t="shared" si="3"/>
        <v>83.573499999999996</v>
      </c>
      <c r="N37" s="34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s="29" customFormat="1" ht="15" customHeight="1">
      <c r="A38" s="12">
        <v>1</v>
      </c>
      <c r="B38" s="13">
        <v>100</v>
      </c>
      <c r="C38" s="10" t="s">
        <v>5</v>
      </c>
      <c r="D38" s="9" t="s">
        <v>145</v>
      </c>
      <c r="E38" s="9" t="s">
        <v>1</v>
      </c>
      <c r="F38" s="14">
        <v>19844</v>
      </c>
      <c r="G38" s="31">
        <v>90.7</v>
      </c>
      <c r="H38" s="18">
        <v>0.5827</v>
      </c>
      <c r="I38" s="6">
        <v>105</v>
      </c>
      <c r="J38" s="6">
        <v>115</v>
      </c>
      <c r="K38" s="6">
        <v>120</v>
      </c>
      <c r="L38" s="7">
        <v>120</v>
      </c>
      <c r="M38" s="22">
        <f t="shared" si="3"/>
        <v>69.924000000000007</v>
      </c>
      <c r="N38" s="34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s="28" customFormat="1" ht="15" customHeight="1">
      <c r="A39" s="17" t="s">
        <v>158</v>
      </c>
      <c r="B39" s="13">
        <v>100</v>
      </c>
      <c r="C39" s="10" t="s">
        <v>90</v>
      </c>
      <c r="D39" s="10" t="s">
        <v>146</v>
      </c>
      <c r="E39" s="9" t="s">
        <v>1</v>
      </c>
      <c r="F39" s="14">
        <v>29560</v>
      </c>
      <c r="G39" s="31">
        <v>99.8</v>
      </c>
      <c r="H39" s="18">
        <v>0.55449999999999999</v>
      </c>
      <c r="I39" s="26">
        <v>185</v>
      </c>
      <c r="J39" s="26">
        <v>192.5</v>
      </c>
      <c r="K39" s="26">
        <v>192.5</v>
      </c>
      <c r="L39" s="26">
        <v>0</v>
      </c>
      <c r="M39" s="22">
        <f t="shared" si="3"/>
        <v>0</v>
      </c>
      <c r="N39" s="34"/>
    </row>
    <row r="40" spans="1:256" s="29" customFormat="1" ht="15" customHeight="1">
      <c r="A40" s="12" t="s">
        <v>158</v>
      </c>
      <c r="B40" s="13">
        <v>90</v>
      </c>
      <c r="C40" s="10" t="s">
        <v>86</v>
      </c>
      <c r="D40" s="9" t="s">
        <v>146</v>
      </c>
      <c r="E40" s="9" t="s">
        <v>1</v>
      </c>
      <c r="F40" s="14">
        <v>32134</v>
      </c>
      <c r="G40" s="31">
        <v>88.8</v>
      </c>
      <c r="H40" s="18">
        <v>0.59009999999999996</v>
      </c>
      <c r="I40" s="26">
        <v>200</v>
      </c>
      <c r="J40" s="26">
        <v>200</v>
      </c>
      <c r="K40" s="26">
        <v>200</v>
      </c>
      <c r="L40" s="26">
        <v>0</v>
      </c>
      <c r="M40" s="22">
        <f t="shared" si="3"/>
        <v>0</v>
      </c>
      <c r="N40" s="34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2" customFormat="1" ht="15" customHeight="1">
      <c r="A41" s="67" t="s">
        <v>171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  <c r="N41" s="3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5" customHeight="1">
      <c r="A42" s="12">
        <v>1</v>
      </c>
      <c r="B42" s="13">
        <v>67.5</v>
      </c>
      <c r="C42" s="10" t="s">
        <v>94</v>
      </c>
      <c r="D42" s="9" t="s">
        <v>147</v>
      </c>
      <c r="E42" s="9" t="s">
        <v>1</v>
      </c>
      <c r="F42" s="14">
        <v>38118</v>
      </c>
      <c r="G42" s="31">
        <v>63.3</v>
      </c>
      <c r="H42" s="18">
        <v>0.77059999999999995</v>
      </c>
      <c r="I42" s="6">
        <v>120</v>
      </c>
      <c r="J42" s="26">
        <v>127.5</v>
      </c>
      <c r="K42" s="26">
        <v>127.5</v>
      </c>
      <c r="L42" s="6">
        <v>120</v>
      </c>
      <c r="M42" s="22">
        <f t="shared" ref="M42:M55" si="4">L42*H42</f>
        <v>92.471999999999994</v>
      </c>
      <c r="N42" s="3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5" customHeight="1">
      <c r="A43" s="12">
        <v>1</v>
      </c>
      <c r="B43" s="13">
        <v>75</v>
      </c>
      <c r="C43" s="10" t="s">
        <v>95</v>
      </c>
      <c r="D43" s="9" t="s">
        <v>148</v>
      </c>
      <c r="E43" s="9" t="s">
        <v>66</v>
      </c>
      <c r="F43" s="14">
        <v>32930</v>
      </c>
      <c r="G43" s="31">
        <v>73.5</v>
      </c>
      <c r="H43" s="18">
        <v>0.67449999999999999</v>
      </c>
      <c r="I43" s="26">
        <v>150</v>
      </c>
      <c r="J43" s="6">
        <v>162.5</v>
      </c>
      <c r="K43" s="26">
        <v>172.5</v>
      </c>
      <c r="L43" s="6">
        <v>162.5</v>
      </c>
      <c r="M43" s="22">
        <f>L43*H43</f>
        <v>109.60625</v>
      </c>
      <c r="N43" s="3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5" customHeight="1">
      <c r="A44" s="12">
        <v>2</v>
      </c>
      <c r="B44" s="13">
        <v>75</v>
      </c>
      <c r="C44" s="10" t="s">
        <v>67</v>
      </c>
      <c r="D44" s="9" t="s">
        <v>148</v>
      </c>
      <c r="E44" s="9" t="s">
        <v>66</v>
      </c>
      <c r="F44" s="14">
        <v>31981</v>
      </c>
      <c r="G44" s="31">
        <v>74.2</v>
      </c>
      <c r="H44" s="18">
        <v>0.67010000000000003</v>
      </c>
      <c r="I44" s="6">
        <v>147.5</v>
      </c>
      <c r="J44" s="26">
        <v>155</v>
      </c>
      <c r="K44" s="6">
        <v>155</v>
      </c>
      <c r="L44" s="6">
        <v>155</v>
      </c>
      <c r="M44" s="22">
        <f t="shared" si="4"/>
        <v>103.86550000000001</v>
      </c>
      <c r="N44" s="3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9" customFormat="1" ht="15" customHeight="1">
      <c r="A45" s="12">
        <v>1</v>
      </c>
      <c r="B45" s="13">
        <v>90</v>
      </c>
      <c r="C45" s="10" t="s">
        <v>96</v>
      </c>
      <c r="D45" s="9" t="s">
        <v>148</v>
      </c>
      <c r="E45" s="9" t="s">
        <v>97</v>
      </c>
      <c r="F45" s="14">
        <v>31240</v>
      </c>
      <c r="G45" s="31">
        <v>89.3</v>
      </c>
      <c r="H45" s="18">
        <v>0.58809999999999996</v>
      </c>
      <c r="I45" s="6">
        <v>180</v>
      </c>
      <c r="J45" s="6">
        <v>200</v>
      </c>
      <c r="K45" s="26">
        <v>215</v>
      </c>
      <c r="L45" s="6">
        <v>200</v>
      </c>
      <c r="M45" s="22">
        <f>L45*H45</f>
        <v>117.61999999999999</v>
      </c>
      <c r="N45" s="34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29" customFormat="1" ht="15" customHeight="1">
      <c r="A46" s="12">
        <v>2</v>
      </c>
      <c r="B46" s="13">
        <v>90</v>
      </c>
      <c r="C46" s="10" t="s">
        <v>57</v>
      </c>
      <c r="D46" s="9" t="s">
        <v>148</v>
      </c>
      <c r="E46" s="9" t="s">
        <v>1</v>
      </c>
      <c r="F46" s="14">
        <v>31043</v>
      </c>
      <c r="G46" s="31">
        <v>90</v>
      </c>
      <c r="H46" s="18">
        <v>0.58530000000000004</v>
      </c>
      <c r="I46" s="6">
        <v>170</v>
      </c>
      <c r="J46" s="26">
        <v>187.5</v>
      </c>
      <c r="K46" s="26">
        <v>187.5</v>
      </c>
      <c r="L46" s="6">
        <v>170</v>
      </c>
      <c r="M46" s="22">
        <f>L46*H46</f>
        <v>99.501000000000005</v>
      </c>
      <c r="N46" s="34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29" customFormat="1" ht="15" customHeight="1">
      <c r="A47" s="67" t="s">
        <v>172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34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2" customFormat="1" ht="15" customHeight="1">
      <c r="A48" s="12">
        <v>1</v>
      </c>
      <c r="B48" s="13">
        <v>75</v>
      </c>
      <c r="C48" s="10" t="s">
        <v>85</v>
      </c>
      <c r="D48" s="9" t="s">
        <v>153</v>
      </c>
      <c r="E48" s="9" t="s">
        <v>1</v>
      </c>
      <c r="F48" s="14">
        <v>31564</v>
      </c>
      <c r="G48" s="31">
        <v>72.849999999999994</v>
      </c>
      <c r="H48" s="18">
        <v>0.67969999999999997</v>
      </c>
      <c r="I48" s="6">
        <v>150</v>
      </c>
      <c r="J48" s="6">
        <v>165</v>
      </c>
      <c r="K48" s="26">
        <v>175</v>
      </c>
      <c r="L48" s="6">
        <v>165</v>
      </c>
      <c r="M48" s="22">
        <f t="shared" si="4"/>
        <v>112.15049999999999</v>
      </c>
      <c r="N48" s="3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9" customFormat="1" ht="15" customHeight="1">
      <c r="A49" s="12">
        <v>1</v>
      </c>
      <c r="B49" s="13">
        <v>82.5</v>
      </c>
      <c r="C49" s="10" t="s">
        <v>100</v>
      </c>
      <c r="D49" s="9" t="s">
        <v>155</v>
      </c>
      <c r="E49" s="9" t="s">
        <v>151</v>
      </c>
      <c r="F49" s="14">
        <v>31452</v>
      </c>
      <c r="G49" s="31">
        <v>81.5</v>
      </c>
      <c r="H49" s="18">
        <v>0.62460000000000004</v>
      </c>
      <c r="I49" s="6">
        <v>180</v>
      </c>
      <c r="J49" s="6">
        <v>200</v>
      </c>
      <c r="K49" s="6">
        <v>210</v>
      </c>
      <c r="L49" s="6">
        <v>210</v>
      </c>
      <c r="M49" s="22">
        <f t="shared" si="4"/>
        <v>131.166</v>
      </c>
      <c r="N49" s="34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s="29" customFormat="1" ht="15" customHeight="1">
      <c r="A50" s="12">
        <v>1</v>
      </c>
      <c r="B50" s="13">
        <v>100</v>
      </c>
      <c r="C50" s="10" t="s">
        <v>102</v>
      </c>
      <c r="D50" s="9" t="s">
        <v>155</v>
      </c>
      <c r="E50" s="9" t="s">
        <v>1</v>
      </c>
      <c r="F50" s="14">
        <v>31720</v>
      </c>
      <c r="G50" s="31">
        <v>98.1</v>
      </c>
      <c r="H50" s="18">
        <v>0.55889999999999995</v>
      </c>
      <c r="I50" s="26">
        <v>300</v>
      </c>
      <c r="J50" s="6">
        <v>300</v>
      </c>
      <c r="K50" s="26">
        <v>355</v>
      </c>
      <c r="L50" s="6">
        <v>300</v>
      </c>
      <c r="M50" s="22">
        <f t="shared" si="4"/>
        <v>167.67</v>
      </c>
      <c r="N50" s="34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s="29" customFormat="1" ht="15" customHeight="1">
      <c r="A51" s="12">
        <v>1</v>
      </c>
      <c r="B51" s="13">
        <v>140</v>
      </c>
      <c r="C51" s="10" t="s">
        <v>98</v>
      </c>
      <c r="D51" s="9" t="s">
        <v>153</v>
      </c>
      <c r="E51" s="9" t="s">
        <v>66</v>
      </c>
      <c r="F51" s="14">
        <v>27976</v>
      </c>
      <c r="G51" s="31">
        <v>150</v>
      </c>
      <c r="H51" s="18">
        <v>0.49299999999999999</v>
      </c>
      <c r="I51" s="26">
        <v>285</v>
      </c>
      <c r="J51" s="6">
        <v>290</v>
      </c>
      <c r="K51" s="26">
        <v>300</v>
      </c>
      <c r="L51" s="6">
        <v>290</v>
      </c>
      <c r="M51" s="22">
        <f t="shared" si="4"/>
        <v>142.97</v>
      </c>
      <c r="N51" s="34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s="2" customFormat="1" ht="15" customHeight="1">
      <c r="A52" s="12">
        <v>1</v>
      </c>
      <c r="B52" s="13">
        <v>100</v>
      </c>
      <c r="C52" s="10" t="s">
        <v>91</v>
      </c>
      <c r="D52" s="9" t="s">
        <v>156</v>
      </c>
      <c r="E52" s="9" t="s">
        <v>92</v>
      </c>
      <c r="F52" s="14">
        <v>22670</v>
      </c>
      <c r="G52" s="31">
        <v>95.4</v>
      </c>
      <c r="H52" s="18">
        <v>0.56659999999999999</v>
      </c>
      <c r="I52" s="6">
        <v>170</v>
      </c>
      <c r="J52" s="6">
        <v>180</v>
      </c>
      <c r="K52" s="26">
        <v>185</v>
      </c>
      <c r="L52" s="6">
        <v>180</v>
      </c>
      <c r="M52" s="22">
        <f t="shared" si="4"/>
        <v>101.988</v>
      </c>
      <c r="N52" s="3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9" customFormat="1" ht="15" customHeight="1">
      <c r="A53" s="12">
        <v>1</v>
      </c>
      <c r="B53" s="13">
        <v>90</v>
      </c>
      <c r="C53" s="10" t="s">
        <v>99</v>
      </c>
      <c r="D53" s="9" t="s">
        <v>154</v>
      </c>
      <c r="E53" s="9" t="s">
        <v>1</v>
      </c>
      <c r="F53" s="14">
        <v>18780</v>
      </c>
      <c r="G53" s="31">
        <v>88.6</v>
      </c>
      <c r="H53" s="18">
        <v>0.59099999999999997</v>
      </c>
      <c r="I53" s="6">
        <v>185</v>
      </c>
      <c r="J53" s="6">
        <v>192.5</v>
      </c>
      <c r="K53" s="26">
        <v>197.5</v>
      </c>
      <c r="L53" s="6">
        <v>192.5</v>
      </c>
      <c r="M53" s="22">
        <f t="shared" si="4"/>
        <v>113.7675</v>
      </c>
      <c r="N53" s="34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s="29" customFormat="1" ht="15" customHeight="1">
      <c r="A54" s="12" t="s">
        <v>158</v>
      </c>
      <c r="B54" s="13">
        <v>140</v>
      </c>
      <c r="C54" s="10" t="s">
        <v>103</v>
      </c>
      <c r="D54" s="9" t="s">
        <v>155</v>
      </c>
      <c r="E54" s="9" t="s">
        <v>36</v>
      </c>
      <c r="F54" s="14">
        <v>30817</v>
      </c>
      <c r="G54" s="31">
        <v>136.1</v>
      </c>
      <c r="H54" s="18">
        <v>0.50780000000000003</v>
      </c>
      <c r="I54" s="26">
        <v>370</v>
      </c>
      <c r="J54" s="26">
        <v>400</v>
      </c>
      <c r="K54" s="26">
        <v>400</v>
      </c>
      <c r="L54" s="26">
        <v>0</v>
      </c>
      <c r="M54" s="22">
        <f t="shared" si="4"/>
        <v>0</v>
      </c>
      <c r="N54" s="34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s="29" customFormat="1" ht="15" customHeight="1">
      <c r="A55" s="12" t="s">
        <v>158</v>
      </c>
      <c r="B55" s="13">
        <v>75</v>
      </c>
      <c r="C55" s="10" t="s">
        <v>101</v>
      </c>
      <c r="D55" s="9" t="s">
        <v>155</v>
      </c>
      <c r="E55" s="9" t="s">
        <v>76</v>
      </c>
      <c r="F55" s="14">
        <v>29116</v>
      </c>
      <c r="G55" s="31">
        <v>75</v>
      </c>
      <c r="H55" s="18">
        <v>0.66449999999999998</v>
      </c>
      <c r="I55" s="26">
        <v>275</v>
      </c>
      <c r="J55" s="26">
        <v>275</v>
      </c>
      <c r="K55" s="26">
        <v>275</v>
      </c>
      <c r="L55" s="26">
        <v>0</v>
      </c>
      <c r="M55" s="22">
        <f t="shared" si="4"/>
        <v>0</v>
      </c>
      <c r="N55" s="34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s="2" customFormat="1" ht="15" customHeight="1">
      <c r="A56" s="70" t="s">
        <v>173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  <c r="N56" s="3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9" customFormat="1" ht="15" customHeight="1">
      <c r="A57" s="17">
        <v>1</v>
      </c>
      <c r="B57" s="13">
        <v>67.5</v>
      </c>
      <c r="C57" s="10" t="s">
        <v>12</v>
      </c>
      <c r="D57" s="10" t="s">
        <v>9</v>
      </c>
      <c r="E57" s="10" t="s">
        <v>1</v>
      </c>
      <c r="F57" s="14">
        <v>25594</v>
      </c>
      <c r="G57" s="31">
        <v>66.650000000000006</v>
      </c>
      <c r="H57" s="18">
        <v>0.73370000000000002</v>
      </c>
      <c r="I57" s="6">
        <v>80</v>
      </c>
      <c r="J57" s="6">
        <v>90</v>
      </c>
      <c r="K57" s="26">
        <v>100</v>
      </c>
      <c r="L57" s="6">
        <v>90</v>
      </c>
      <c r="M57" s="22">
        <f>L57*H57</f>
        <v>66.033000000000001</v>
      </c>
      <c r="N57" s="34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s="2" customFormat="1" ht="15" customHeight="1">
      <c r="A58" s="17">
        <v>1</v>
      </c>
      <c r="B58" s="13">
        <v>82.5</v>
      </c>
      <c r="C58" s="10" t="s">
        <v>105</v>
      </c>
      <c r="D58" s="10" t="s">
        <v>159</v>
      </c>
      <c r="E58" s="10" t="s">
        <v>75</v>
      </c>
      <c r="F58" s="14">
        <v>26749</v>
      </c>
      <c r="G58" s="31">
        <v>82.4</v>
      </c>
      <c r="H58" s="18">
        <v>0.61980000000000002</v>
      </c>
      <c r="I58" s="6">
        <v>130</v>
      </c>
      <c r="J58" s="6">
        <v>135</v>
      </c>
      <c r="K58" s="26">
        <v>137.5</v>
      </c>
      <c r="L58" s="6">
        <v>135</v>
      </c>
      <c r="M58" s="22">
        <f>L58*H58</f>
        <v>83.673000000000002</v>
      </c>
      <c r="N58" s="3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" customFormat="1" ht="15" customHeight="1">
      <c r="A59" s="17">
        <v>1</v>
      </c>
      <c r="B59" s="13">
        <v>100</v>
      </c>
      <c r="C59" s="10" t="s">
        <v>108</v>
      </c>
      <c r="D59" s="10" t="s">
        <v>2</v>
      </c>
      <c r="E59" s="10" t="s">
        <v>109</v>
      </c>
      <c r="F59" s="14">
        <v>31506</v>
      </c>
      <c r="G59" s="31">
        <v>98.8</v>
      </c>
      <c r="H59" s="18">
        <v>0.55700000000000005</v>
      </c>
      <c r="I59" s="6">
        <v>150</v>
      </c>
      <c r="J59" s="6">
        <v>160</v>
      </c>
      <c r="K59" s="26">
        <v>172.5</v>
      </c>
      <c r="L59" s="6">
        <v>160</v>
      </c>
      <c r="M59" s="22">
        <f>L59*H59</f>
        <v>89.12</v>
      </c>
      <c r="N59" s="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9" customFormat="1" ht="15" customHeight="1">
      <c r="A60" s="17">
        <v>1</v>
      </c>
      <c r="B60" s="13">
        <v>100</v>
      </c>
      <c r="C60" s="10" t="s">
        <v>37</v>
      </c>
      <c r="D60" s="10" t="s">
        <v>13</v>
      </c>
      <c r="E60" s="10" t="s">
        <v>76</v>
      </c>
      <c r="F60" s="14">
        <v>20823</v>
      </c>
      <c r="G60" s="31">
        <v>95.15</v>
      </c>
      <c r="H60" s="18">
        <v>0.56720000000000004</v>
      </c>
      <c r="I60" s="6">
        <v>112.5</v>
      </c>
      <c r="J60" s="6">
        <v>117.5</v>
      </c>
      <c r="K60" s="6">
        <v>120</v>
      </c>
      <c r="L60" s="6">
        <v>120</v>
      </c>
      <c r="M60" s="22">
        <f>L60*H60</f>
        <v>68.064000000000007</v>
      </c>
      <c r="N60" s="34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s="2" customFormat="1" ht="15" customHeight="1">
      <c r="A61" s="17">
        <v>1</v>
      </c>
      <c r="B61" s="13">
        <v>100</v>
      </c>
      <c r="C61" s="10" t="s">
        <v>90</v>
      </c>
      <c r="D61" s="10" t="s">
        <v>146</v>
      </c>
      <c r="E61" s="9" t="s">
        <v>1</v>
      </c>
      <c r="F61" s="14">
        <v>29560</v>
      </c>
      <c r="G61" s="31">
        <v>99.8</v>
      </c>
      <c r="H61" s="18">
        <v>0.55449999999999999</v>
      </c>
      <c r="I61" s="6">
        <v>175</v>
      </c>
      <c r="J61" s="6">
        <v>185</v>
      </c>
      <c r="K61" s="6" t="s">
        <v>158</v>
      </c>
      <c r="L61" s="6">
        <v>185</v>
      </c>
      <c r="M61" s="22">
        <f t="shared" ref="M61:M62" si="5">L61*H61</f>
        <v>102.5825</v>
      </c>
      <c r="N61" s="3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5" customHeight="1">
      <c r="A62" s="17">
        <v>1</v>
      </c>
      <c r="B62" s="13">
        <v>140</v>
      </c>
      <c r="C62" s="10" t="s">
        <v>110</v>
      </c>
      <c r="D62" s="10" t="s">
        <v>8</v>
      </c>
      <c r="E62" s="10" t="s">
        <v>76</v>
      </c>
      <c r="F62" s="14">
        <v>25914</v>
      </c>
      <c r="G62" s="31">
        <v>133.80000000000001</v>
      </c>
      <c r="H62" s="18">
        <v>0.51039999999999996</v>
      </c>
      <c r="I62" s="6">
        <v>150</v>
      </c>
      <c r="J62" s="6">
        <v>160</v>
      </c>
      <c r="K62" s="6">
        <v>165</v>
      </c>
      <c r="L62" s="6">
        <v>165</v>
      </c>
      <c r="M62" s="22">
        <f t="shared" si="5"/>
        <v>84.215999999999994</v>
      </c>
      <c r="N62" s="3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9" customFormat="1" ht="15" customHeight="1">
      <c r="A63" s="70" t="s">
        <v>174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9"/>
      <c r="N63" s="34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s="2" customFormat="1" ht="15" customHeight="1">
      <c r="A64" s="43"/>
      <c r="B64" s="44"/>
      <c r="C64" s="44"/>
      <c r="D64" s="44"/>
      <c r="E64" s="44"/>
      <c r="F64" s="44"/>
      <c r="G64" s="45"/>
      <c r="H64" s="16" t="s">
        <v>23</v>
      </c>
      <c r="I64" s="16" t="s">
        <v>22</v>
      </c>
      <c r="J64" s="35"/>
      <c r="K64" s="36"/>
      <c r="L64" s="36"/>
      <c r="M64" s="37"/>
      <c r="N64" s="3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9" customFormat="1" ht="15" customHeight="1">
      <c r="A65" s="17">
        <v>1</v>
      </c>
      <c r="B65" s="13">
        <v>60</v>
      </c>
      <c r="C65" s="10" t="s">
        <v>112</v>
      </c>
      <c r="D65" s="10" t="s">
        <v>62</v>
      </c>
      <c r="E65" s="10" t="s">
        <v>109</v>
      </c>
      <c r="F65" s="14">
        <v>38372</v>
      </c>
      <c r="G65" s="31">
        <v>60.5</v>
      </c>
      <c r="H65" s="7">
        <v>30</v>
      </c>
      <c r="I65" s="12">
        <v>34</v>
      </c>
      <c r="J65" s="12"/>
      <c r="K65" s="6"/>
      <c r="L65" s="6"/>
      <c r="M65" s="22"/>
      <c r="N65" s="34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 s="2" customFormat="1" ht="15" customHeight="1">
      <c r="A66" s="17">
        <v>1</v>
      </c>
      <c r="B66" s="13">
        <v>82.5</v>
      </c>
      <c r="C66" s="10" t="s">
        <v>106</v>
      </c>
      <c r="D66" s="9" t="s">
        <v>58</v>
      </c>
      <c r="E66" s="9" t="s">
        <v>107</v>
      </c>
      <c r="F66" s="14">
        <v>22538</v>
      </c>
      <c r="G66" s="31">
        <v>79.5</v>
      </c>
      <c r="H66" s="7">
        <v>40</v>
      </c>
      <c r="I66" s="12">
        <v>135</v>
      </c>
      <c r="J66" s="12"/>
      <c r="K66" s="6"/>
      <c r="L66" s="6"/>
      <c r="M66" s="22"/>
      <c r="N66" s="3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9" customFormat="1" ht="15" customHeight="1">
      <c r="A67" s="17">
        <v>1</v>
      </c>
      <c r="B67" s="13">
        <v>82.5</v>
      </c>
      <c r="C67" s="10" t="s">
        <v>106</v>
      </c>
      <c r="D67" s="9" t="s">
        <v>2</v>
      </c>
      <c r="E67" s="9" t="s">
        <v>107</v>
      </c>
      <c r="F67" s="14">
        <v>22538</v>
      </c>
      <c r="G67" s="31">
        <v>79.5</v>
      </c>
      <c r="H67" s="7">
        <v>40</v>
      </c>
      <c r="I67" s="12">
        <v>135</v>
      </c>
      <c r="J67" s="12"/>
      <c r="K67" s="6"/>
      <c r="L67" s="6"/>
      <c r="M67" s="22"/>
      <c r="N67" s="34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s="29" customFormat="1" ht="15" customHeight="1">
      <c r="A68" s="17">
        <v>1</v>
      </c>
      <c r="B68" s="13">
        <v>100</v>
      </c>
      <c r="C68" s="10" t="s">
        <v>5</v>
      </c>
      <c r="D68" s="9" t="s">
        <v>6</v>
      </c>
      <c r="E68" s="9" t="s">
        <v>1</v>
      </c>
      <c r="F68" s="14">
        <v>19844</v>
      </c>
      <c r="G68" s="31">
        <v>90.7</v>
      </c>
      <c r="H68" s="7">
        <v>45</v>
      </c>
      <c r="I68" s="12">
        <v>65</v>
      </c>
      <c r="J68" s="12"/>
      <c r="K68" s="6"/>
      <c r="L68" s="6"/>
      <c r="M68" s="22"/>
      <c r="N68" s="34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29" customFormat="1" ht="15" customHeight="1">
      <c r="A69" s="17">
        <v>1</v>
      </c>
      <c r="B69" s="13">
        <v>100</v>
      </c>
      <c r="C69" s="10" t="s">
        <v>5</v>
      </c>
      <c r="D69" s="9" t="s">
        <v>145</v>
      </c>
      <c r="E69" s="9" t="s">
        <v>1</v>
      </c>
      <c r="F69" s="14">
        <v>19844</v>
      </c>
      <c r="G69" s="31">
        <v>90.7</v>
      </c>
      <c r="H69" s="7">
        <v>45</v>
      </c>
      <c r="I69" s="12">
        <v>65</v>
      </c>
      <c r="J69" s="12"/>
      <c r="K69" s="6"/>
      <c r="L69" s="6"/>
      <c r="M69" s="22"/>
      <c r="N69" s="34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29" customFormat="1" ht="15" customHeight="1">
      <c r="A70" s="67" t="s">
        <v>175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34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29" customFormat="1" ht="15" customHeight="1">
      <c r="A71" s="43"/>
      <c r="B71" s="44"/>
      <c r="C71" s="44"/>
      <c r="D71" s="44"/>
      <c r="E71" s="44"/>
      <c r="F71" s="44"/>
      <c r="G71" s="45"/>
      <c r="H71" s="16" t="s">
        <v>23</v>
      </c>
      <c r="I71" s="16" t="s">
        <v>22</v>
      </c>
      <c r="J71" s="35"/>
      <c r="K71" s="36"/>
      <c r="L71" s="36"/>
      <c r="M71" s="37"/>
      <c r="N71" s="3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28" customFormat="1" ht="15" customHeight="1">
      <c r="A72" s="12">
        <v>1</v>
      </c>
      <c r="B72" s="13">
        <v>67.5</v>
      </c>
      <c r="C72" s="10" t="s">
        <v>43</v>
      </c>
      <c r="D72" s="9" t="s">
        <v>2</v>
      </c>
      <c r="E72" s="9" t="s">
        <v>66</v>
      </c>
      <c r="F72" s="14">
        <v>32418</v>
      </c>
      <c r="G72" s="31">
        <v>66.349999999999994</v>
      </c>
      <c r="H72" s="7">
        <v>67.5</v>
      </c>
      <c r="I72" s="6">
        <v>29</v>
      </c>
      <c r="J72" s="6"/>
      <c r="K72" s="6"/>
      <c r="L72" s="6"/>
      <c r="M72" s="22"/>
      <c r="N72" s="34"/>
    </row>
    <row r="73" spans="1:256" s="29" customFormat="1" ht="15" customHeight="1">
      <c r="A73" s="12">
        <v>1</v>
      </c>
      <c r="B73" s="13">
        <v>67.5</v>
      </c>
      <c r="C73" s="10" t="s">
        <v>21</v>
      </c>
      <c r="D73" s="9" t="s">
        <v>9</v>
      </c>
      <c r="E73" s="9" t="s">
        <v>1</v>
      </c>
      <c r="F73" s="14">
        <v>24592</v>
      </c>
      <c r="G73" s="31">
        <v>63</v>
      </c>
      <c r="H73" s="7">
        <v>62.5</v>
      </c>
      <c r="I73" s="6">
        <v>38</v>
      </c>
      <c r="J73" s="6"/>
      <c r="K73" s="6"/>
      <c r="L73" s="6"/>
      <c r="M73" s="22"/>
      <c r="N73" s="3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s="29" customFormat="1" ht="15" customHeight="1">
      <c r="A74" s="12">
        <v>1</v>
      </c>
      <c r="B74" s="13">
        <v>67.5</v>
      </c>
      <c r="C74" s="10" t="s">
        <v>21</v>
      </c>
      <c r="D74" s="9" t="s">
        <v>160</v>
      </c>
      <c r="E74" s="9" t="s">
        <v>1</v>
      </c>
      <c r="F74" s="14">
        <v>24592</v>
      </c>
      <c r="G74" s="31">
        <v>63</v>
      </c>
      <c r="H74" s="7">
        <v>62.5</v>
      </c>
      <c r="I74" s="6">
        <v>38</v>
      </c>
      <c r="J74" s="6"/>
      <c r="K74" s="6"/>
      <c r="L74" s="6"/>
      <c r="M74" s="22"/>
      <c r="N74" s="34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s="28" customFormat="1" ht="15" customHeight="1">
      <c r="A75" s="12">
        <v>1</v>
      </c>
      <c r="B75" s="13">
        <v>75</v>
      </c>
      <c r="C75" s="10" t="s">
        <v>35</v>
      </c>
      <c r="D75" s="9" t="s">
        <v>2</v>
      </c>
      <c r="E75" s="9" t="s">
        <v>1</v>
      </c>
      <c r="F75" s="14">
        <v>29610</v>
      </c>
      <c r="G75" s="31">
        <v>70</v>
      </c>
      <c r="H75" s="7">
        <v>70</v>
      </c>
      <c r="I75" s="6">
        <v>34</v>
      </c>
      <c r="J75" s="6"/>
      <c r="K75" s="6"/>
      <c r="L75" s="6"/>
      <c r="M75" s="22"/>
      <c r="N75" s="34"/>
    </row>
    <row r="76" spans="1:256" s="28" customFormat="1" ht="15" customHeight="1">
      <c r="A76" s="12">
        <v>1</v>
      </c>
      <c r="B76" s="13">
        <v>82.5</v>
      </c>
      <c r="C76" s="10" t="s">
        <v>114</v>
      </c>
      <c r="D76" s="9" t="s">
        <v>2</v>
      </c>
      <c r="E76" s="9" t="s">
        <v>1</v>
      </c>
      <c r="F76" s="14">
        <v>34503</v>
      </c>
      <c r="G76" s="31">
        <v>76.2</v>
      </c>
      <c r="H76" s="7">
        <v>75</v>
      </c>
      <c r="I76" s="6">
        <v>37</v>
      </c>
      <c r="J76" s="6"/>
      <c r="K76" s="6"/>
      <c r="L76" s="6"/>
      <c r="M76" s="22"/>
      <c r="N76" s="34"/>
    </row>
    <row r="77" spans="1:256" s="29" customFormat="1" ht="14.25" customHeight="1">
      <c r="A77" s="12">
        <v>1</v>
      </c>
      <c r="B77" s="13">
        <v>82.5</v>
      </c>
      <c r="C77" s="10" t="s">
        <v>106</v>
      </c>
      <c r="D77" s="10" t="s">
        <v>58</v>
      </c>
      <c r="E77" s="10" t="s">
        <v>107</v>
      </c>
      <c r="F77" s="14">
        <v>22538</v>
      </c>
      <c r="G77" s="31">
        <v>79.5</v>
      </c>
      <c r="H77" s="7">
        <v>40</v>
      </c>
      <c r="I77" s="6">
        <v>160</v>
      </c>
      <c r="J77" s="6"/>
      <c r="K77" s="6"/>
      <c r="L77" s="6"/>
      <c r="M77" s="22"/>
      <c r="N77" s="3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s="29" customFormat="1" ht="14.25" customHeight="1">
      <c r="A78" s="12">
        <v>1</v>
      </c>
      <c r="B78" s="13">
        <v>82.5</v>
      </c>
      <c r="C78" s="10" t="s">
        <v>106</v>
      </c>
      <c r="D78" s="10" t="s">
        <v>2</v>
      </c>
      <c r="E78" s="10" t="s">
        <v>107</v>
      </c>
      <c r="F78" s="14">
        <v>22538</v>
      </c>
      <c r="G78" s="31">
        <v>79.5</v>
      </c>
      <c r="H78" s="7">
        <v>40</v>
      </c>
      <c r="I78" s="6">
        <v>160</v>
      </c>
      <c r="J78" s="6"/>
      <c r="K78" s="6"/>
      <c r="L78" s="6"/>
      <c r="M78" s="22"/>
      <c r="N78" s="3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s="28" customFormat="1" ht="15" customHeight="1">
      <c r="A79" s="17">
        <v>1</v>
      </c>
      <c r="B79" s="13">
        <v>100</v>
      </c>
      <c r="C79" s="10" t="s">
        <v>90</v>
      </c>
      <c r="D79" s="10" t="s">
        <v>146</v>
      </c>
      <c r="E79" s="9" t="s">
        <v>1</v>
      </c>
      <c r="F79" s="14">
        <v>29560</v>
      </c>
      <c r="G79" s="30">
        <v>99.8</v>
      </c>
      <c r="H79" s="7">
        <v>100</v>
      </c>
      <c r="I79" s="7">
        <v>34</v>
      </c>
      <c r="J79" s="12"/>
      <c r="K79" s="26"/>
      <c r="L79" s="26"/>
      <c r="M79" s="22"/>
      <c r="N79" s="34"/>
    </row>
    <row r="80" spans="1:256" s="29" customFormat="1" ht="15" customHeight="1">
      <c r="A80" s="17">
        <v>1</v>
      </c>
      <c r="B80" s="13">
        <v>100</v>
      </c>
      <c r="C80" s="10" t="s">
        <v>5</v>
      </c>
      <c r="D80" s="9" t="s">
        <v>6</v>
      </c>
      <c r="E80" s="9" t="s">
        <v>1</v>
      </c>
      <c r="F80" s="14">
        <v>19844</v>
      </c>
      <c r="G80" s="31">
        <v>90.7</v>
      </c>
      <c r="H80" s="7">
        <v>45</v>
      </c>
      <c r="I80" s="12">
        <v>57</v>
      </c>
      <c r="J80" s="12"/>
      <c r="K80" s="6"/>
      <c r="L80" s="6"/>
      <c r="M80" s="22"/>
      <c r="N80" s="34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s="29" customFormat="1" ht="15" customHeight="1">
      <c r="A81" s="17">
        <v>1</v>
      </c>
      <c r="B81" s="13">
        <v>100</v>
      </c>
      <c r="C81" s="10" t="s">
        <v>5</v>
      </c>
      <c r="D81" s="9" t="s">
        <v>145</v>
      </c>
      <c r="E81" s="9" t="s">
        <v>1</v>
      </c>
      <c r="F81" s="14">
        <v>19844</v>
      </c>
      <c r="G81" s="31">
        <v>90.7</v>
      </c>
      <c r="H81" s="7">
        <v>45</v>
      </c>
      <c r="I81" s="12">
        <v>57</v>
      </c>
      <c r="J81" s="12"/>
      <c r="K81" s="6"/>
      <c r="L81" s="6"/>
      <c r="M81" s="22"/>
      <c r="N81" s="3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s="2" customFormat="1" ht="15" customHeight="1">
      <c r="A82" s="46" t="s">
        <v>176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3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9" customFormat="1" ht="15" customHeight="1">
      <c r="A83" s="43"/>
      <c r="B83" s="44"/>
      <c r="C83" s="44"/>
      <c r="D83" s="44"/>
      <c r="E83" s="44"/>
      <c r="F83" s="44"/>
      <c r="G83" s="45"/>
      <c r="H83" s="16" t="s">
        <v>23</v>
      </c>
      <c r="I83" s="16" t="s">
        <v>22</v>
      </c>
      <c r="J83" s="35"/>
      <c r="K83" s="36"/>
      <c r="L83" s="36"/>
      <c r="M83" s="37"/>
      <c r="N83" s="34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2" customFormat="1" ht="15" customHeight="1">
      <c r="A84" s="12">
        <v>1</v>
      </c>
      <c r="B84" s="13">
        <v>56</v>
      </c>
      <c r="C84" s="10" t="s">
        <v>116</v>
      </c>
      <c r="D84" s="10" t="s">
        <v>2</v>
      </c>
      <c r="E84" s="10" t="s">
        <v>117</v>
      </c>
      <c r="F84" s="14">
        <v>31085</v>
      </c>
      <c r="G84" s="31">
        <v>54.35</v>
      </c>
      <c r="H84" s="6">
        <v>35</v>
      </c>
      <c r="I84" s="12">
        <v>23</v>
      </c>
      <c r="J84" s="6"/>
      <c r="K84" s="26"/>
      <c r="L84" s="6"/>
      <c r="M84" s="22"/>
      <c r="N84" s="3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" customFormat="1" ht="15" customHeight="1">
      <c r="A85" s="12">
        <v>1</v>
      </c>
      <c r="B85" s="13">
        <v>56</v>
      </c>
      <c r="C85" s="10" t="s">
        <v>118</v>
      </c>
      <c r="D85" s="10" t="s">
        <v>58</v>
      </c>
      <c r="E85" s="10" t="s">
        <v>119</v>
      </c>
      <c r="F85" s="14">
        <v>23655</v>
      </c>
      <c r="G85" s="31">
        <v>54.8</v>
      </c>
      <c r="H85" s="6">
        <v>35</v>
      </c>
      <c r="I85" s="12">
        <v>31</v>
      </c>
      <c r="J85" s="6"/>
      <c r="K85" s="6"/>
      <c r="L85" s="6"/>
      <c r="M85" s="22"/>
      <c r="N85" s="3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8" customFormat="1" ht="15" customHeight="1">
      <c r="A86" s="12">
        <v>1</v>
      </c>
      <c r="B86" s="13">
        <v>67.5</v>
      </c>
      <c r="C86" s="10" t="s">
        <v>60</v>
      </c>
      <c r="D86" s="10" t="s">
        <v>8</v>
      </c>
      <c r="E86" s="10" t="s">
        <v>119</v>
      </c>
      <c r="F86" s="14">
        <v>26334</v>
      </c>
      <c r="G86" s="31">
        <v>67.400000000000006</v>
      </c>
      <c r="H86" s="6">
        <v>35</v>
      </c>
      <c r="I86" s="12">
        <v>18</v>
      </c>
      <c r="J86" s="6"/>
      <c r="K86" s="26"/>
      <c r="L86" s="6"/>
      <c r="M86" s="22"/>
      <c r="N86" s="34"/>
    </row>
    <row r="87" spans="1:256" s="2" customFormat="1" ht="15" customHeight="1">
      <c r="A87" s="12">
        <v>1</v>
      </c>
      <c r="B87" s="13">
        <v>75</v>
      </c>
      <c r="C87" s="10" t="s">
        <v>120</v>
      </c>
      <c r="D87" s="10" t="s">
        <v>2</v>
      </c>
      <c r="E87" s="10" t="s">
        <v>121</v>
      </c>
      <c r="F87" s="14">
        <v>31743</v>
      </c>
      <c r="G87" s="31">
        <v>74.2</v>
      </c>
      <c r="H87" s="6">
        <v>35</v>
      </c>
      <c r="I87" s="12">
        <v>39</v>
      </c>
      <c r="J87" s="6"/>
      <c r="K87" s="26"/>
      <c r="L87" s="6"/>
      <c r="M87" s="22"/>
      <c r="N87" s="3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" customFormat="1" ht="15" customHeight="1">
      <c r="A88" s="12">
        <v>1</v>
      </c>
      <c r="B88" s="13">
        <v>67.5</v>
      </c>
      <c r="C88" s="10" t="s">
        <v>122</v>
      </c>
      <c r="D88" s="10" t="s">
        <v>2</v>
      </c>
      <c r="E88" s="10" t="s">
        <v>121</v>
      </c>
      <c r="F88" s="14">
        <v>34340</v>
      </c>
      <c r="G88" s="31">
        <v>67.5</v>
      </c>
      <c r="H88" s="6">
        <v>55</v>
      </c>
      <c r="I88" s="12">
        <v>35</v>
      </c>
      <c r="J88" s="22">
        <v>0.7258</v>
      </c>
      <c r="K88" s="26"/>
      <c r="L88" s="6"/>
      <c r="M88" s="22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 customHeight="1">
      <c r="A89" s="12">
        <v>1</v>
      </c>
      <c r="B89" s="13">
        <v>75</v>
      </c>
      <c r="C89" s="10" t="s">
        <v>124</v>
      </c>
      <c r="D89" s="10" t="s">
        <v>2</v>
      </c>
      <c r="E89" s="10" t="s">
        <v>125</v>
      </c>
      <c r="F89" s="14">
        <v>30612</v>
      </c>
      <c r="G89" s="31">
        <v>73.05</v>
      </c>
      <c r="H89" s="6">
        <v>55</v>
      </c>
      <c r="I89" s="12">
        <v>44</v>
      </c>
      <c r="J89" s="22">
        <v>0.67820000000000003</v>
      </c>
      <c r="K89" s="6"/>
      <c r="L89" s="6"/>
      <c r="M89" s="22"/>
    </row>
    <row r="90" spans="1:256" ht="15" customHeight="1">
      <c r="A90" s="12">
        <v>2</v>
      </c>
      <c r="B90" s="13">
        <v>75</v>
      </c>
      <c r="C90" s="10" t="s">
        <v>126</v>
      </c>
      <c r="D90" s="10" t="s">
        <v>2</v>
      </c>
      <c r="E90" s="10" t="s">
        <v>119</v>
      </c>
      <c r="F90" s="14">
        <v>33296</v>
      </c>
      <c r="G90" s="31">
        <v>73.45</v>
      </c>
      <c r="H90" s="6">
        <v>55</v>
      </c>
      <c r="I90" s="12">
        <v>39</v>
      </c>
      <c r="J90" s="22">
        <v>0.67520000000000002</v>
      </c>
      <c r="K90" s="26"/>
      <c r="L90" s="6"/>
      <c r="M90" s="22"/>
      <c r="N90" s="34"/>
    </row>
    <row r="91" spans="1:256" ht="15" customHeight="1">
      <c r="A91" s="12">
        <v>1</v>
      </c>
      <c r="B91" s="13">
        <v>82.5</v>
      </c>
      <c r="C91" s="10" t="s">
        <v>123</v>
      </c>
      <c r="D91" s="10" t="s">
        <v>2</v>
      </c>
      <c r="E91" s="10" t="s">
        <v>121</v>
      </c>
      <c r="F91" s="14">
        <v>33765</v>
      </c>
      <c r="G91" s="31">
        <v>82</v>
      </c>
      <c r="H91" s="6">
        <v>55</v>
      </c>
      <c r="I91" s="12">
        <v>56</v>
      </c>
      <c r="J91" s="22">
        <v>0.62190000000000001</v>
      </c>
      <c r="K91" s="26"/>
      <c r="L91" s="6"/>
      <c r="M91" s="22"/>
      <c r="N91" s="4">
        <v>3</v>
      </c>
    </row>
    <row r="92" spans="1:256" s="29" customFormat="1" ht="15" customHeight="1">
      <c r="A92" s="12">
        <v>1</v>
      </c>
      <c r="B92" s="13">
        <v>90</v>
      </c>
      <c r="C92" s="10" t="s">
        <v>128</v>
      </c>
      <c r="D92" s="10" t="s">
        <v>13</v>
      </c>
      <c r="E92" s="10" t="s">
        <v>1</v>
      </c>
      <c r="F92" s="14">
        <v>20851</v>
      </c>
      <c r="G92" s="31">
        <v>88</v>
      </c>
      <c r="H92" s="6">
        <v>55</v>
      </c>
      <c r="I92" s="12">
        <v>34</v>
      </c>
      <c r="J92" s="22">
        <v>0.59350000000000003</v>
      </c>
      <c r="K92" s="26"/>
      <c r="L92" s="6"/>
      <c r="M92" s="22"/>
      <c r="N92" s="4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s="29" customFormat="1" ht="15" customHeight="1">
      <c r="A93" s="12">
        <v>1</v>
      </c>
      <c r="B93" s="13">
        <v>90</v>
      </c>
      <c r="C93" s="10" t="s">
        <v>10</v>
      </c>
      <c r="D93" s="10" t="s">
        <v>8</v>
      </c>
      <c r="E93" s="10" t="s">
        <v>45</v>
      </c>
      <c r="F93" s="14">
        <v>27571</v>
      </c>
      <c r="G93" s="31">
        <v>88.4</v>
      </c>
      <c r="H93" s="6">
        <v>55</v>
      </c>
      <c r="I93" s="12">
        <v>63</v>
      </c>
      <c r="J93" s="22">
        <v>0.59179999999999999</v>
      </c>
      <c r="K93" s="26"/>
      <c r="L93" s="6"/>
      <c r="M93" s="22"/>
      <c r="N93" s="34">
        <v>1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s="29" customFormat="1" ht="15" customHeight="1">
      <c r="A94" s="12">
        <v>1</v>
      </c>
      <c r="B94" s="13">
        <v>90</v>
      </c>
      <c r="C94" s="10" t="s">
        <v>127</v>
      </c>
      <c r="D94" s="10" t="s">
        <v>2</v>
      </c>
      <c r="E94" s="10" t="s">
        <v>119</v>
      </c>
      <c r="F94" s="14">
        <v>33757</v>
      </c>
      <c r="G94" s="31">
        <v>89.7</v>
      </c>
      <c r="H94" s="6">
        <v>55</v>
      </c>
      <c r="I94" s="12">
        <v>58</v>
      </c>
      <c r="J94" s="22">
        <v>0.58650000000000002</v>
      </c>
      <c r="K94" s="6"/>
      <c r="L94" s="6"/>
      <c r="M94" s="22"/>
      <c r="N94" s="34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s="28" customFormat="1" ht="15" customHeight="1">
      <c r="A95" s="12">
        <v>1</v>
      </c>
      <c r="B95" s="13">
        <v>100</v>
      </c>
      <c r="C95" s="10" t="s">
        <v>115</v>
      </c>
      <c r="D95" s="9" t="s">
        <v>2</v>
      </c>
      <c r="E95" s="9" t="s">
        <v>76</v>
      </c>
      <c r="F95" s="14">
        <v>30962</v>
      </c>
      <c r="G95" s="31">
        <v>99.05</v>
      </c>
      <c r="H95" s="7">
        <v>55</v>
      </c>
      <c r="I95" s="12">
        <v>66</v>
      </c>
      <c r="J95" s="22">
        <v>0.55630000000000002</v>
      </c>
      <c r="K95" s="6"/>
      <c r="L95" s="6"/>
      <c r="M95" s="22"/>
      <c r="N95" s="34">
        <v>2</v>
      </c>
    </row>
    <row r="96" spans="1:256" s="29" customFormat="1" ht="15" customHeight="1">
      <c r="A96" s="12">
        <v>2</v>
      </c>
      <c r="B96" s="13">
        <v>100</v>
      </c>
      <c r="C96" s="10" t="s">
        <v>47</v>
      </c>
      <c r="D96" s="10" t="s">
        <v>2</v>
      </c>
      <c r="E96" s="10" t="s">
        <v>119</v>
      </c>
      <c r="F96" s="14">
        <v>29571</v>
      </c>
      <c r="G96" s="31">
        <v>98.15</v>
      </c>
      <c r="H96" s="6">
        <v>55</v>
      </c>
      <c r="I96" s="12">
        <v>61</v>
      </c>
      <c r="J96" s="22">
        <v>0.55859999999999999</v>
      </c>
      <c r="K96" s="26"/>
      <c r="L96" s="6"/>
      <c r="M96" s="22"/>
      <c r="N96" s="34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256" s="28" customFormat="1" ht="16.899999999999999" customHeight="1">
      <c r="A97" s="12">
        <v>1</v>
      </c>
      <c r="B97" s="13">
        <v>110</v>
      </c>
      <c r="C97" s="10" t="s">
        <v>48</v>
      </c>
      <c r="D97" s="9" t="s">
        <v>2</v>
      </c>
      <c r="E97" s="9" t="s">
        <v>119</v>
      </c>
      <c r="F97" s="14">
        <v>31448</v>
      </c>
      <c r="G97" s="31">
        <v>110</v>
      </c>
      <c r="H97" s="7">
        <v>55</v>
      </c>
      <c r="I97" s="12">
        <v>55</v>
      </c>
      <c r="J97" s="22">
        <v>0.53649999999999998</v>
      </c>
      <c r="K97" s="6"/>
      <c r="L97" s="6"/>
      <c r="M97" s="22"/>
      <c r="N97" s="34"/>
    </row>
    <row r="98" spans="1:256" s="29" customFormat="1" ht="15" customHeight="1">
      <c r="A98" s="46" t="s">
        <v>177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  <c r="N98" s="34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s="29" customFormat="1" ht="15" customHeight="1">
      <c r="A99" s="12">
        <v>1</v>
      </c>
      <c r="B99" s="13">
        <v>67.5</v>
      </c>
      <c r="C99" s="10" t="s">
        <v>60</v>
      </c>
      <c r="D99" s="10" t="s">
        <v>8</v>
      </c>
      <c r="E99" s="10" t="s">
        <v>119</v>
      </c>
      <c r="F99" s="14">
        <v>26334</v>
      </c>
      <c r="G99" s="31">
        <v>67.400000000000006</v>
      </c>
      <c r="H99" s="18">
        <v>0.77690000000000003</v>
      </c>
      <c r="I99" s="6">
        <v>100</v>
      </c>
      <c r="J99" s="6">
        <v>110</v>
      </c>
      <c r="K99" s="6">
        <v>115</v>
      </c>
      <c r="L99" s="6">
        <v>115</v>
      </c>
      <c r="M99" s="22">
        <v>0</v>
      </c>
      <c r="N99" s="34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s="29" customFormat="1" ht="15" customHeight="1">
      <c r="A100" s="12">
        <v>1</v>
      </c>
      <c r="B100" s="13">
        <v>48</v>
      </c>
      <c r="C100" s="10" t="s">
        <v>14</v>
      </c>
      <c r="D100" s="10" t="s">
        <v>2</v>
      </c>
      <c r="E100" s="10" t="s">
        <v>149</v>
      </c>
      <c r="F100" s="14">
        <v>31732</v>
      </c>
      <c r="G100" s="31">
        <v>47.35</v>
      </c>
      <c r="H100" s="18">
        <v>1.0494000000000001</v>
      </c>
      <c r="I100" s="6">
        <v>120</v>
      </c>
      <c r="J100" s="6">
        <v>125</v>
      </c>
      <c r="K100" s="6">
        <v>130</v>
      </c>
      <c r="L100" s="6">
        <v>130</v>
      </c>
      <c r="M100" s="22">
        <v>0</v>
      </c>
      <c r="N100" s="34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s="29" customFormat="1" ht="15" customHeight="1">
      <c r="A101" s="12">
        <v>1</v>
      </c>
      <c r="B101" s="13">
        <v>100</v>
      </c>
      <c r="C101" s="10" t="s">
        <v>37</v>
      </c>
      <c r="D101" s="10" t="s">
        <v>13</v>
      </c>
      <c r="E101" s="10" t="s">
        <v>76</v>
      </c>
      <c r="F101" s="14">
        <v>20823</v>
      </c>
      <c r="G101" s="31">
        <v>95.15</v>
      </c>
      <c r="H101" s="18">
        <v>0.56720000000000004</v>
      </c>
      <c r="I101" s="6">
        <v>180</v>
      </c>
      <c r="J101" s="6">
        <v>190</v>
      </c>
      <c r="K101" s="6">
        <v>200</v>
      </c>
      <c r="L101" s="6">
        <v>200</v>
      </c>
      <c r="M101" s="22">
        <f>L101*H101</f>
        <v>113.44000000000001</v>
      </c>
      <c r="N101" s="34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 s="29" customFormat="1" ht="15" customHeight="1">
      <c r="A102" s="12">
        <v>1</v>
      </c>
      <c r="B102" s="13">
        <v>82.5</v>
      </c>
      <c r="C102" s="10" t="s">
        <v>129</v>
      </c>
      <c r="D102" s="10" t="s">
        <v>2</v>
      </c>
      <c r="E102" s="10" t="s">
        <v>79</v>
      </c>
      <c r="F102" s="14">
        <v>33485</v>
      </c>
      <c r="G102" s="31">
        <v>76.95</v>
      </c>
      <c r="H102" s="18">
        <v>0.65110000000000001</v>
      </c>
      <c r="I102" s="26">
        <v>180</v>
      </c>
      <c r="J102" s="6">
        <v>190</v>
      </c>
      <c r="K102" s="6">
        <v>205</v>
      </c>
      <c r="L102" s="6">
        <v>205</v>
      </c>
      <c r="M102" s="22">
        <f>L102*H102</f>
        <v>133.47550000000001</v>
      </c>
      <c r="N102" s="34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s="28" customFormat="1" ht="15" customHeight="1">
      <c r="A103" s="12">
        <v>1</v>
      </c>
      <c r="B103" s="13">
        <v>75</v>
      </c>
      <c r="C103" s="10" t="s">
        <v>39</v>
      </c>
      <c r="D103" s="10" t="s">
        <v>2</v>
      </c>
      <c r="E103" s="10" t="s">
        <v>117</v>
      </c>
      <c r="F103" s="14">
        <v>34262</v>
      </c>
      <c r="G103" s="31">
        <v>73.7</v>
      </c>
      <c r="H103" s="18">
        <v>0.67369999999999997</v>
      </c>
      <c r="I103" s="6">
        <v>190</v>
      </c>
      <c r="J103" s="6">
        <v>205</v>
      </c>
      <c r="K103" s="26">
        <v>210</v>
      </c>
      <c r="L103" s="6">
        <v>205</v>
      </c>
      <c r="M103" s="22">
        <f t="shared" ref="M103:M106" si="6">L103*H103</f>
        <v>138.10849999999999</v>
      </c>
      <c r="N103" s="34">
        <v>3</v>
      </c>
    </row>
    <row r="104" spans="1:256" s="28" customFormat="1" ht="15" customHeight="1">
      <c r="A104" s="12">
        <v>1</v>
      </c>
      <c r="B104" s="13">
        <v>90</v>
      </c>
      <c r="C104" s="10" t="s">
        <v>49</v>
      </c>
      <c r="D104" s="10" t="s">
        <v>2</v>
      </c>
      <c r="E104" s="10" t="s">
        <v>50</v>
      </c>
      <c r="F104" s="14">
        <v>34583</v>
      </c>
      <c r="G104" s="31">
        <v>88.05</v>
      </c>
      <c r="H104" s="18">
        <v>0.59299999999999997</v>
      </c>
      <c r="I104" s="6">
        <v>225</v>
      </c>
      <c r="J104" s="6">
        <v>230</v>
      </c>
      <c r="K104" s="6">
        <v>240</v>
      </c>
      <c r="L104" s="6">
        <v>240</v>
      </c>
      <c r="M104" s="22">
        <f t="shared" si="6"/>
        <v>142.32</v>
      </c>
      <c r="N104" s="4">
        <v>2</v>
      </c>
    </row>
    <row r="105" spans="1:256" s="29" customFormat="1" ht="15" customHeight="1">
      <c r="A105" s="12">
        <v>1</v>
      </c>
      <c r="B105" s="13">
        <v>90</v>
      </c>
      <c r="C105" s="10" t="s">
        <v>87</v>
      </c>
      <c r="D105" s="10" t="s">
        <v>146</v>
      </c>
      <c r="E105" s="10" t="s">
        <v>151</v>
      </c>
      <c r="F105" s="14">
        <v>32352</v>
      </c>
      <c r="G105" s="31">
        <v>89.4</v>
      </c>
      <c r="H105" s="18">
        <v>0.5877</v>
      </c>
      <c r="I105" s="6">
        <v>230</v>
      </c>
      <c r="J105" s="6">
        <v>250</v>
      </c>
      <c r="K105" s="6">
        <v>270</v>
      </c>
      <c r="L105" s="6">
        <v>270</v>
      </c>
      <c r="M105" s="22">
        <v>0</v>
      </c>
      <c r="N105" s="34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1:256" s="29" customFormat="1" ht="15" customHeight="1">
      <c r="A106" s="12">
        <v>1</v>
      </c>
      <c r="B106" s="13">
        <v>100</v>
      </c>
      <c r="C106" s="10" t="s">
        <v>51</v>
      </c>
      <c r="D106" s="10" t="s">
        <v>2</v>
      </c>
      <c r="E106" s="10" t="s">
        <v>79</v>
      </c>
      <c r="F106" s="14">
        <v>33406</v>
      </c>
      <c r="G106" s="31">
        <v>91.55</v>
      </c>
      <c r="H106" s="18">
        <v>0.57930000000000004</v>
      </c>
      <c r="I106" s="6">
        <v>265</v>
      </c>
      <c r="J106" s="6">
        <v>280</v>
      </c>
      <c r="K106" s="6">
        <v>290</v>
      </c>
      <c r="L106" s="6">
        <v>290</v>
      </c>
      <c r="M106" s="22">
        <f t="shared" si="6"/>
        <v>167.99700000000001</v>
      </c>
      <c r="N106" s="4">
        <v>1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 s="29" customFormat="1" ht="15" customHeight="1">
      <c r="A107" s="46" t="s">
        <v>178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8"/>
      <c r="N107" s="34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s="29" customFormat="1" ht="15" customHeight="1">
      <c r="A108" s="43"/>
      <c r="B108" s="44"/>
      <c r="C108" s="44"/>
      <c r="D108" s="44"/>
      <c r="E108" s="44"/>
      <c r="F108" s="44"/>
      <c r="G108" s="45"/>
      <c r="H108" s="16" t="s">
        <v>23</v>
      </c>
      <c r="I108" s="16" t="s">
        <v>22</v>
      </c>
      <c r="J108" s="35"/>
      <c r="K108" s="36"/>
      <c r="L108" s="36"/>
      <c r="M108" s="37"/>
      <c r="N108" s="34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 s="29" customFormat="1" ht="15" customHeight="1">
      <c r="A109" s="12">
        <v>1</v>
      </c>
      <c r="B109" s="13">
        <v>48</v>
      </c>
      <c r="C109" s="10" t="s">
        <v>130</v>
      </c>
      <c r="D109" s="10" t="s">
        <v>2</v>
      </c>
      <c r="E109" s="10" t="s">
        <v>149</v>
      </c>
      <c r="F109" s="14">
        <v>34700</v>
      </c>
      <c r="G109" s="31">
        <v>45.1</v>
      </c>
      <c r="H109" s="6">
        <v>55</v>
      </c>
      <c r="I109" s="6">
        <v>56</v>
      </c>
      <c r="J109" s="18">
        <v>1.093</v>
      </c>
      <c r="K109" s="26"/>
      <c r="L109" s="6"/>
      <c r="M109" s="22">
        <f>J109*I109</f>
        <v>61.207999999999998</v>
      </c>
      <c r="N109" s="34">
        <v>2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s="28" customFormat="1" ht="15" customHeight="1">
      <c r="A110" s="12">
        <v>1</v>
      </c>
      <c r="B110" s="13">
        <v>52</v>
      </c>
      <c r="C110" s="10" t="s">
        <v>52</v>
      </c>
      <c r="D110" s="10" t="s">
        <v>2</v>
      </c>
      <c r="E110" s="10" t="s">
        <v>121</v>
      </c>
      <c r="F110" s="14">
        <v>32555</v>
      </c>
      <c r="G110" s="31">
        <v>51</v>
      </c>
      <c r="H110" s="6">
        <v>55</v>
      </c>
      <c r="I110" s="6">
        <v>49</v>
      </c>
      <c r="J110" s="18">
        <v>0.98719999999999997</v>
      </c>
      <c r="K110" s="26"/>
      <c r="L110" s="6"/>
      <c r="M110" s="22">
        <f>J110*I110</f>
        <v>48.372799999999998</v>
      </c>
      <c r="N110" s="4"/>
    </row>
    <row r="111" spans="1:256" s="28" customFormat="1" ht="15" customHeight="1">
      <c r="A111" s="12">
        <v>1</v>
      </c>
      <c r="B111" s="13">
        <v>56</v>
      </c>
      <c r="C111" s="10" t="s">
        <v>131</v>
      </c>
      <c r="D111" s="10" t="s">
        <v>3</v>
      </c>
      <c r="E111" s="9" t="s">
        <v>119</v>
      </c>
      <c r="F111" s="14">
        <v>36511</v>
      </c>
      <c r="G111" s="31">
        <v>53.3</v>
      </c>
      <c r="H111" s="6">
        <v>55</v>
      </c>
      <c r="I111" s="6">
        <v>60</v>
      </c>
      <c r="J111" s="18">
        <v>0.94620000000000004</v>
      </c>
      <c r="K111" s="26"/>
      <c r="L111" s="6"/>
      <c r="M111" s="22">
        <f>J111*I111</f>
        <v>56.772000000000006</v>
      </c>
      <c r="N111" s="4">
        <v>3</v>
      </c>
    </row>
    <row r="112" spans="1:256" s="28" customFormat="1" ht="15" customHeight="1">
      <c r="A112" s="12">
        <v>1</v>
      </c>
      <c r="B112" s="13">
        <v>56</v>
      </c>
      <c r="C112" s="10" t="s">
        <v>38</v>
      </c>
      <c r="D112" s="10" t="s">
        <v>2</v>
      </c>
      <c r="E112" s="10" t="s">
        <v>45</v>
      </c>
      <c r="F112" s="14">
        <v>31979</v>
      </c>
      <c r="G112" s="31">
        <v>55.7</v>
      </c>
      <c r="H112" s="6">
        <v>75</v>
      </c>
      <c r="I112" s="6">
        <v>32</v>
      </c>
      <c r="J112" s="18">
        <v>0.91100000000000003</v>
      </c>
      <c r="K112" s="26"/>
      <c r="L112" s="6"/>
      <c r="M112" s="22">
        <f>L112*H112</f>
        <v>0</v>
      </c>
      <c r="N112" s="34"/>
    </row>
    <row r="113" spans="1:256" s="29" customFormat="1" ht="15" customHeight="1">
      <c r="A113" s="12">
        <v>1</v>
      </c>
      <c r="B113" s="13">
        <v>60</v>
      </c>
      <c r="C113" s="10" t="s">
        <v>132</v>
      </c>
      <c r="D113" s="10" t="s">
        <v>2</v>
      </c>
      <c r="E113" s="10" t="s">
        <v>45</v>
      </c>
      <c r="F113" s="14">
        <v>32253</v>
      </c>
      <c r="G113" s="31">
        <v>58.8</v>
      </c>
      <c r="H113" s="6">
        <v>55</v>
      </c>
      <c r="I113" s="6">
        <v>62</v>
      </c>
      <c r="J113" s="18">
        <v>0.87380000000000002</v>
      </c>
      <c r="K113" s="6"/>
      <c r="L113" s="6"/>
      <c r="M113" s="22">
        <f>J113*I113</f>
        <v>54.175600000000003</v>
      </c>
      <c r="N113" s="4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 s="29" customFormat="1" ht="15" customHeight="1">
      <c r="A114" s="12">
        <v>1</v>
      </c>
      <c r="B114" s="13">
        <v>67.5</v>
      </c>
      <c r="C114" s="10" t="s">
        <v>53</v>
      </c>
      <c r="D114" s="10" t="s">
        <v>2</v>
      </c>
      <c r="E114" s="10" t="s">
        <v>45</v>
      </c>
      <c r="F114" s="14">
        <v>30629</v>
      </c>
      <c r="G114" s="31">
        <v>60.95</v>
      </c>
      <c r="H114" s="6">
        <v>55</v>
      </c>
      <c r="I114" s="6">
        <v>115</v>
      </c>
      <c r="J114" s="18">
        <v>0.8508</v>
      </c>
      <c r="K114" s="6"/>
      <c r="L114" s="6"/>
      <c r="M114" s="22">
        <f>J114*I114</f>
        <v>97.841999999999999</v>
      </c>
      <c r="N114" s="34">
        <v>1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1:256" s="29" customFormat="1" ht="15" customHeight="1">
      <c r="A115" s="12">
        <v>1</v>
      </c>
      <c r="B115" s="13">
        <v>90</v>
      </c>
      <c r="C115" s="10" t="s">
        <v>54</v>
      </c>
      <c r="D115" s="10" t="s">
        <v>2</v>
      </c>
      <c r="E115" s="10" t="s">
        <v>133</v>
      </c>
      <c r="F115" s="14">
        <v>31166</v>
      </c>
      <c r="G115" s="31">
        <v>88.3</v>
      </c>
      <c r="H115" s="6">
        <v>150</v>
      </c>
      <c r="I115" s="6">
        <v>19</v>
      </c>
      <c r="J115" s="6"/>
      <c r="K115" s="26"/>
      <c r="L115" s="6"/>
      <c r="M115" s="22">
        <f>L115*H115</f>
        <v>0</v>
      </c>
      <c r="N115" s="34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1:256" s="29" customFormat="1" ht="15" customHeight="1">
      <c r="A116" s="12">
        <v>1</v>
      </c>
      <c r="B116" s="13">
        <v>125</v>
      </c>
      <c r="C116" s="10" t="s">
        <v>134</v>
      </c>
      <c r="D116" s="10" t="s">
        <v>161</v>
      </c>
      <c r="E116" s="10" t="s">
        <v>121</v>
      </c>
      <c r="F116" s="14">
        <v>28532</v>
      </c>
      <c r="G116" s="31">
        <v>110.9</v>
      </c>
      <c r="H116" s="6">
        <v>150</v>
      </c>
      <c r="I116" s="6">
        <v>22</v>
      </c>
      <c r="J116" s="6"/>
      <c r="K116" s="26"/>
      <c r="L116" s="6"/>
      <c r="M116" s="22">
        <f>L116*H116</f>
        <v>0</v>
      </c>
      <c r="N116" s="34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 s="29" customFormat="1" ht="15" customHeight="1">
      <c r="A117" s="46" t="s">
        <v>179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8"/>
      <c r="N117" s="34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 s="29" customFormat="1" ht="15" customHeight="1">
      <c r="A118" s="43"/>
      <c r="B118" s="44"/>
      <c r="C118" s="44"/>
      <c r="D118" s="44"/>
      <c r="E118" s="44"/>
      <c r="F118" s="44"/>
      <c r="G118" s="45"/>
      <c r="H118" s="16" t="s">
        <v>23</v>
      </c>
      <c r="I118" s="16" t="s">
        <v>22</v>
      </c>
      <c r="J118" s="35"/>
      <c r="K118" s="36"/>
      <c r="L118" s="36"/>
      <c r="M118" s="37"/>
      <c r="N118" s="34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s="28" customFormat="1" ht="15" customHeight="1">
      <c r="A119" s="12">
        <v>1</v>
      </c>
      <c r="B119" s="13">
        <v>75</v>
      </c>
      <c r="C119" s="10" t="s">
        <v>34</v>
      </c>
      <c r="D119" s="10" t="s">
        <v>2</v>
      </c>
      <c r="E119" s="10" t="s">
        <v>1</v>
      </c>
      <c r="F119" s="14">
        <v>33550</v>
      </c>
      <c r="G119" s="31">
        <v>72.45</v>
      </c>
      <c r="H119" s="6">
        <v>50</v>
      </c>
      <c r="I119" s="6">
        <v>30</v>
      </c>
      <c r="J119" s="6"/>
      <c r="K119" s="6"/>
      <c r="L119" s="6"/>
      <c r="M119" s="22">
        <v>20.484000000000002</v>
      </c>
      <c r="N119" s="4"/>
    </row>
    <row r="120" spans="1:256" s="29" customFormat="1" ht="15" customHeight="1">
      <c r="A120" s="12">
        <v>1</v>
      </c>
      <c r="B120" s="13">
        <v>82.5</v>
      </c>
      <c r="C120" s="10" t="s">
        <v>7</v>
      </c>
      <c r="D120" s="10" t="s">
        <v>2</v>
      </c>
      <c r="E120" s="10" t="s">
        <v>1</v>
      </c>
      <c r="F120" s="14">
        <v>31340</v>
      </c>
      <c r="G120" s="31">
        <v>80.099999999999994</v>
      </c>
      <c r="H120" s="6">
        <v>50</v>
      </c>
      <c r="I120" s="6">
        <v>34</v>
      </c>
      <c r="J120" s="6"/>
      <c r="K120" s="6"/>
      <c r="L120" s="6"/>
      <c r="M120" s="22">
        <v>21.5016</v>
      </c>
      <c r="N120" s="34">
        <v>3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spans="1:256" s="29" customFormat="1" ht="15" customHeight="1">
      <c r="A121" s="12">
        <v>1</v>
      </c>
      <c r="B121" s="13">
        <v>100</v>
      </c>
      <c r="C121" s="10" t="s">
        <v>108</v>
      </c>
      <c r="D121" s="10" t="s">
        <v>2</v>
      </c>
      <c r="E121" s="10" t="s">
        <v>109</v>
      </c>
      <c r="F121" s="14">
        <v>31506</v>
      </c>
      <c r="G121" s="31">
        <v>98.8</v>
      </c>
      <c r="H121" s="6">
        <v>50</v>
      </c>
      <c r="I121" s="6">
        <v>42</v>
      </c>
      <c r="J121" s="6"/>
      <c r="K121" s="6"/>
      <c r="L121" s="6"/>
      <c r="M121" s="22">
        <v>24.234000000000002</v>
      </c>
      <c r="N121" s="34">
        <v>1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1:256" s="28" customFormat="1" ht="15" customHeight="1">
      <c r="A122" s="12">
        <v>1</v>
      </c>
      <c r="B122" s="13">
        <v>110</v>
      </c>
      <c r="C122" s="10" t="s">
        <v>137</v>
      </c>
      <c r="D122" s="10" t="s">
        <v>2</v>
      </c>
      <c r="E122" s="10" t="s">
        <v>109</v>
      </c>
      <c r="F122" s="14">
        <v>29775</v>
      </c>
      <c r="G122" s="31">
        <v>109.3</v>
      </c>
      <c r="H122" s="6">
        <v>50</v>
      </c>
      <c r="I122" s="6">
        <v>43</v>
      </c>
      <c r="J122" s="6"/>
      <c r="K122" s="6"/>
      <c r="L122" s="6"/>
      <c r="M122" s="22">
        <v>23.125399999999999</v>
      </c>
      <c r="N122" s="4">
        <v>2</v>
      </c>
    </row>
    <row r="123" spans="1:256" s="29" customFormat="1" ht="15" customHeight="1">
      <c r="A123" s="12">
        <v>2</v>
      </c>
      <c r="B123" s="13">
        <v>110</v>
      </c>
      <c r="C123" s="10" t="s">
        <v>111</v>
      </c>
      <c r="D123" s="10" t="s">
        <v>2</v>
      </c>
      <c r="E123" s="10" t="s">
        <v>109</v>
      </c>
      <c r="F123" s="14">
        <v>31956</v>
      </c>
      <c r="G123" s="31">
        <v>108.9</v>
      </c>
      <c r="H123" s="6">
        <v>50</v>
      </c>
      <c r="I123" s="6">
        <v>30</v>
      </c>
      <c r="J123" s="6"/>
      <c r="K123" s="6"/>
      <c r="L123" s="6"/>
      <c r="M123" s="22">
        <v>16.119</v>
      </c>
      <c r="N123" s="34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spans="1:256" s="29" customFormat="1" ht="15" customHeight="1">
      <c r="A124" s="46" t="s">
        <v>180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8"/>
      <c r="N124" s="34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pans="1:256" s="29" customFormat="1" ht="15" customHeight="1">
      <c r="A125" s="12">
        <v>2</v>
      </c>
      <c r="B125" s="13">
        <v>67.5</v>
      </c>
      <c r="C125" s="10" t="s">
        <v>138</v>
      </c>
      <c r="D125" s="10" t="s">
        <v>3</v>
      </c>
      <c r="E125" s="10" t="s">
        <v>109</v>
      </c>
      <c r="F125" s="14">
        <v>35654</v>
      </c>
      <c r="G125" s="31">
        <v>66.3</v>
      </c>
      <c r="H125" s="22">
        <v>0.73770000000000002</v>
      </c>
      <c r="I125" s="6">
        <v>22.5</v>
      </c>
      <c r="J125" s="26">
        <v>32.5</v>
      </c>
      <c r="K125" s="26">
        <v>32.5</v>
      </c>
      <c r="L125" s="6">
        <v>22.5</v>
      </c>
      <c r="M125" s="22">
        <f t="shared" ref="M125:M133" si="7">L125*H125</f>
        <v>16.59825</v>
      </c>
      <c r="N125" s="4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spans="1:256" s="29" customFormat="1" ht="15" customHeight="1">
      <c r="A126" s="12">
        <v>1</v>
      </c>
      <c r="B126" s="13">
        <v>67.5</v>
      </c>
      <c r="C126" s="10" t="s">
        <v>55</v>
      </c>
      <c r="D126" s="10" t="s">
        <v>3</v>
      </c>
      <c r="E126" s="10" t="s">
        <v>109</v>
      </c>
      <c r="F126" s="14">
        <v>35573</v>
      </c>
      <c r="G126" s="31">
        <v>67.2</v>
      </c>
      <c r="H126" s="22">
        <v>0.72870000000000001</v>
      </c>
      <c r="I126" s="6">
        <v>50</v>
      </c>
      <c r="J126" s="6">
        <v>60</v>
      </c>
      <c r="K126" s="6">
        <v>62.5</v>
      </c>
      <c r="L126" s="6">
        <v>62.5</v>
      </c>
      <c r="M126" s="22">
        <f t="shared" si="7"/>
        <v>45.543750000000003</v>
      </c>
      <c r="N126" s="34">
        <v>2</v>
      </c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29" customFormat="1" ht="15" customHeight="1">
      <c r="A127" s="12">
        <v>1</v>
      </c>
      <c r="B127" s="13">
        <v>75</v>
      </c>
      <c r="C127" s="10" t="s">
        <v>56</v>
      </c>
      <c r="D127" s="10" t="s">
        <v>3</v>
      </c>
      <c r="E127" s="10" t="s">
        <v>1</v>
      </c>
      <c r="F127" s="14">
        <v>35986</v>
      </c>
      <c r="G127" s="31">
        <v>70.8</v>
      </c>
      <c r="H127" s="22">
        <v>0.69640000000000002</v>
      </c>
      <c r="I127" s="6">
        <v>50</v>
      </c>
      <c r="J127" s="6">
        <v>55</v>
      </c>
      <c r="K127" s="26">
        <v>60</v>
      </c>
      <c r="L127" s="6">
        <v>55</v>
      </c>
      <c r="M127" s="22">
        <f t="shared" si="7"/>
        <v>38.302</v>
      </c>
      <c r="N127" s="34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29" customFormat="1" ht="15" customHeight="1">
      <c r="A128" s="12">
        <v>1</v>
      </c>
      <c r="B128" s="13">
        <v>75</v>
      </c>
      <c r="C128" s="10" t="s">
        <v>113</v>
      </c>
      <c r="D128" s="10" t="s">
        <v>62</v>
      </c>
      <c r="E128" s="10" t="s">
        <v>1</v>
      </c>
      <c r="F128" s="14">
        <v>37030</v>
      </c>
      <c r="G128" s="31">
        <v>68.150000000000006</v>
      </c>
      <c r="H128" s="22">
        <v>0.71919999999999995</v>
      </c>
      <c r="I128" s="6">
        <v>40</v>
      </c>
      <c r="J128" s="6">
        <v>47.5</v>
      </c>
      <c r="K128" s="26">
        <v>55</v>
      </c>
      <c r="L128" s="6">
        <v>47.5</v>
      </c>
      <c r="M128" s="22">
        <f t="shared" si="7"/>
        <v>34.161999999999999</v>
      </c>
      <c r="N128" s="4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</row>
    <row r="129" spans="1:256" s="29" customFormat="1" ht="15" customHeight="1">
      <c r="A129" s="12">
        <v>1</v>
      </c>
      <c r="B129" s="13">
        <v>100</v>
      </c>
      <c r="C129" s="10" t="s">
        <v>78</v>
      </c>
      <c r="D129" s="9" t="s">
        <v>62</v>
      </c>
      <c r="E129" s="9" t="s">
        <v>79</v>
      </c>
      <c r="F129" s="14">
        <v>37390</v>
      </c>
      <c r="G129" s="31">
        <v>90.8</v>
      </c>
      <c r="H129" s="22">
        <v>0.58230000000000004</v>
      </c>
      <c r="I129" s="6">
        <v>70</v>
      </c>
      <c r="J129" s="6">
        <v>75</v>
      </c>
      <c r="K129" s="6">
        <v>77.5</v>
      </c>
      <c r="L129" s="6">
        <v>77.5</v>
      </c>
      <c r="M129" s="22">
        <f t="shared" si="7"/>
        <v>45.128250000000001</v>
      </c>
      <c r="N129" s="34">
        <v>3</v>
      </c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29" customFormat="1" ht="15" customHeight="1">
      <c r="A130" s="12">
        <v>1</v>
      </c>
      <c r="B130" s="13">
        <v>75</v>
      </c>
      <c r="C130" s="10" t="s">
        <v>95</v>
      </c>
      <c r="D130" s="10" t="s">
        <v>2</v>
      </c>
      <c r="E130" s="10" t="s">
        <v>66</v>
      </c>
      <c r="F130" s="14">
        <v>32930</v>
      </c>
      <c r="G130" s="31">
        <v>73.5</v>
      </c>
      <c r="H130" s="22">
        <v>0.67520000000000002</v>
      </c>
      <c r="I130" s="6">
        <v>50</v>
      </c>
      <c r="J130" s="6">
        <v>55</v>
      </c>
      <c r="K130" s="6">
        <v>57.5</v>
      </c>
      <c r="L130" s="6">
        <v>57.5</v>
      </c>
      <c r="M130" s="22">
        <f t="shared" si="7"/>
        <v>38.823999999999998</v>
      </c>
      <c r="N130" s="34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28" customFormat="1" ht="15" customHeight="1">
      <c r="A131" s="12">
        <v>1</v>
      </c>
      <c r="B131" s="13">
        <v>82.5</v>
      </c>
      <c r="C131" s="10" t="s">
        <v>40</v>
      </c>
      <c r="D131" s="10" t="s">
        <v>2</v>
      </c>
      <c r="E131" s="10" t="s">
        <v>139</v>
      </c>
      <c r="F131" s="14">
        <v>34211</v>
      </c>
      <c r="G131" s="31">
        <v>80.599999999999994</v>
      </c>
      <c r="H131" s="22">
        <v>0.62949999999999995</v>
      </c>
      <c r="I131" s="6">
        <v>70</v>
      </c>
      <c r="J131" s="6">
        <v>72.5</v>
      </c>
      <c r="K131" s="6">
        <v>75</v>
      </c>
      <c r="L131" s="6">
        <v>75</v>
      </c>
      <c r="M131" s="22">
        <f t="shared" si="7"/>
        <v>47.212499999999999</v>
      </c>
      <c r="N131" s="34">
        <v>1</v>
      </c>
    </row>
    <row r="132" spans="1:256" s="29" customFormat="1" ht="15" customHeight="1">
      <c r="A132" s="12">
        <v>1</v>
      </c>
      <c r="B132" s="13">
        <v>90</v>
      </c>
      <c r="C132" s="10" t="s">
        <v>54</v>
      </c>
      <c r="D132" s="10" t="s">
        <v>2</v>
      </c>
      <c r="E132" s="10" t="s">
        <v>133</v>
      </c>
      <c r="F132" s="14">
        <v>31166</v>
      </c>
      <c r="G132" s="31">
        <v>88.3</v>
      </c>
      <c r="H132" s="22">
        <v>0.59219999999999995</v>
      </c>
      <c r="I132" s="26">
        <v>60</v>
      </c>
      <c r="J132" s="26">
        <v>60</v>
      </c>
      <c r="K132" s="6">
        <v>65</v>
      </c>
      <c r="L132" s="6">
        <v>65</v>
      </c>
      <c r="M132" s="22">
        <f t="shared" si="7"/>
        <v>38.492999999999995</v>
      </c>
      <c r="N132" s="34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29" customFormat="1" ht="15" customHeight="1">
      <c r="A133" s="12">
        <v>2</v>
      </c>
      <c r="B133" s="13">
        <v>90</v>
      </c>
      <c r="C133" s="10" t="s">
        <v>127</v>
      </c>
      <c r="D133" s="10" t="s">
        <v>2</v>
      </c>
      <c r="E133" s="10" t="s">
        <v>119</v>
      </c>
      <c r="F133" s="14">
        <v>33757</v>
      </c>
      <c r="G133" s="31">
        <v>89.7</v>
      </c>
      <c r="H133" s="22">
        <v>0.58650000000000002</v>
      </c>
      <c r="I133" s="6">
        <v>57.5</v>
      </c>
      <c r="J133" s="6">
        <v>65</v>
      </c>
      <c r="K133" s="26">
        <v>72.5</v>
      </c>
      <c r="L133" s="6">
        <v>65</v>
      </c>
      <c r="M133" s="22">
        <f t="shared" si="7"/>
        <v>38.122500000000002</v>
      </c>
      <c r="N133" s="34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29" customFormat="1" ht="15" customHeight="1">
      <c r="A134" s="12">
        <v>1</v>
      </c>
      <c r="B134" s="13">
        <v>82.5</v>
      </c>
      <c r="C134" s="10" t="s">
        <v>100</v>
      </c>
      <c r="D134" s="10" t="s">
        <v>146</v>
      </c>
      <c r="E134" s="10" t="s">
        <v>151</v>
      </c>
      <c r="F134" s="14">
        <v>31452</v>
      </c>
      <c r="G134" s="31">
        <v>81.5</v>
      </c>
      <c r="H134" s="22">
        <v>0.62460000000000004</v>
      </c>
      <c r="I134" s="6">
        <v>50</v>
      </c>
      <c r="J134" s="6">
        <v>57.5</v>
      </c>
      <c r="K134" s="6">
        <v>62.5</v>
      </c>
      <c r="L134" s="6">
        <v>62.5</v>
      </c>
      <c r="M134" s="22">
        <v>0</v>
      </c>
      <c r="N134" s="34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28" customFormat="1" ht="15" customHeight="1">
      <c r="A135" s="12">
        <v>1</v>
      </c>
      <c r="B135" s="13">
        <v>82.5</v>
      </c>
      <c r="C135" s="10" t="s">
        <v>105</v>
      </c>
      <c r="D135" s="10" t="s">
        <v>4</v>
      </c>
      <c r="E135" s="10" t="s">
        <v>151</v>
      </c>
      <c r="F135" s="14">
        <v>26749</v>
      </c>
      <c r="G135" s="31">
        <v>82.4</v>
      </c>
      <c r="H135" s="22">
        <v>0.61980000000000002</v>
      </c>
      <c r="I135" s="6">
        <v>50</v>
      </c>
      <c r="J135" s="6">
        <v>57.5</v>
      </c>
      <c r="K135" s="26">
        <v>62.5</v>
      </c>
      <c r="L135" s="6">
        <v>57.5</v>
      </c>
      <c r="M135" s="22">
        <f>L135*H135</f>
        <v>35.638500000000001</v>
      </c>
      <c r="N135" s="4"/>
    </row>
    <row r="136" spans="1:256" s="28" customFormat="1" ht="15" customHeight="1">
      <c r="A136" s="12">
        <v>1</v>
      </c>
      <c r="B136" s="13">
        <v>90</v>
      </c>
      <c r="C136" s="10" t="s">
        <v>135</v>
      </c>
      <c r="D136" s="10" t="s">
        <v>8</v>
      </c>
      <c r="E136" s="10" t="s">
        <v>136</v>
      </c>
      <c r="F136" s="14">
        <v>27163</v>
      </c>
      <c r="G136" s="31">
        <v>90</v>
      </c>
      <c r="H136" s="22">
        <v>0.58530000000000004</v>
      </c>
      <c r="I136" s="6">
        <v>67.5</v>
      </c>
      <c r="J136" s="6">
        <v>72.5</v>
      </c>
      <c r="K136" s="26">
        <v>75</v>
      </c>
      <c r="L136" s="6">
        <v>72.5</v>
      </c>
      <c r="M136" s="22">
        <f>L136*H136</f>
        <v>42.434250000000006</v>
      </c>
      <c r="N136" s="34"/>
    </row>
    <row r="137" spans="1:256" s="29" customFormat="1" ht="15" customHeight="1">
      <c r="A137" s="12">
        <v>1</v>
      </c>
      <c r="B137" s="13">
        <v>82.5</v>
      </c>
      <c r="C137" s="10" t="s">
        <v>140</v>
      </c>
      <c r="D137" s="10" t="s">
        <v>162</v>
      </c>
      <c r="E137" s="10" t="s">
        <v>1</v>
      </c>
      <c r="F137" s="14">
        <v>25719</v>
      </c>
      <c r="G137" s="31">
        <v>81.400000000000006</v>
      </c>
      <c r="H137" s="22">
        <v>0.62509999999999999</v>
      </c>
      <c r="I137" s="6">
        <v>55</v>
      </c>
      <c r="J137" s="6">
        <v>57.5</v>
      </c>
      <c r="K137" s="26">
        <v>60</v>
      </c>
      <c r="L137" s="6">
        <v>57.5</v>
      </c>
      <c r="M137" s="22">
        <v>0</v>
      </c>
      <c r="N137" s="4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28" customFormat="1" ht="15" customHeight="1">
      <c r="A138" s="12">
        <v>1</v>
      </c>
      <c r="B138" s="13">
        <v>90</v>
      </c>
      <c r="C138" s="10" t="s">
        <v>141</v>
      </c>
      <c r="D138" s="10" t="s">
        <v>58</v>
      </c>
      <c r="E138" s="10" t="s">
        <v>142</v>
      </c>
      <c r="F138" s="14">
        <v>22978</v>
      </c>
      <c r="G138" s="31">
        <v>88.8</v>
      </c>
      <c r="H138" s="22">
        <v>0.59009999999999996</v>
      </c>
      <c r="I138" s="6">
        <v>55</v>
      </c>
      <c r="J138" s="6">
        <v>57.5</v>
      </c>
      <c r="K138" s="26">
        <v>62.5</v>
      </c>
      <c r="L138" s="6">
        <v>57.5</v>
      </c>
      <c r="M138" s="22">
        <f>L138*H138</f>
        <v>33.930749999999996</v>
      </c>
      <c r="N138" s="34"/>
    </row>
    <row r="139" spans="1:256" s="29" customFormat="1" ht="15" customHeight="1">
      <c r="A139" s="46" t="s">
        <v>163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8"/>
      <c r="N139" s="34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29" customFormat="1" ht="15" customHeight="1">
      <c r="A140" s="38">
        <v>1</v>
      </c>
      <c r="B140" s="13">
        <v>75</v>
      </c>
      <c r="C140" s="10" t="s">
        <v>113</v>
      </c>
      <c r="D140" s="10" t="s">
        <v>62</v>
      </c>
      <c r="E140" s="10" t="s">
        <v>1</v>
      </c>
      <c r="F140" s="14">
        <v>37030</v>
      </c>
      <c r="G140" s="31">
        <v>68.150000000000006</v>
      </c>
      <c r="H140" s="6" t="s">
        <v>164</v>
      </c>
      <c r="I140" s="6">
        <v>60</v>
      </c>
      <c r="J140" s="26">
        <v>67.5</v>
      </c>
      <c r="K140" s="6">
        <v>67.5</v>
      </c>
      <c r="L140" s="6">
        <v>67.5</v>
      </c>
      <c r="M140" s="49">
        <f>L140+L141</f>
        <v>115</v>
      </c>
      <c r="N140" s="34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 s="29" customFormat="1" ht="15" customHeight="1">
      <c r="A141" s="39"/>
      <c r="B141" s="13">
        <v>75</v>
      </c>
      <c r="C141" s="10" t="s">
        <v>113</v>
      </c>
      <c r="D141" s="10" t="s">
        <v>62</v>
      </c>
      <c r="E141" s="10" t="s">
        <v>1</v>
      </c>
      <c r="F141" s="14">
        <v>37030</v>
      </c>
      <c r="G141" s="31">
        <v>68.150000000000006</v>
      </c>
      <c r="H141" s="6" t="s">
        <v>165</v>
      </c>
      <c r="I141" s="6">
        <v>40</v>
      </c>
      <c r="J141" s="6">
        <v>47.5</v>
      </c>
      <c r="K141" s="26">
        <v>55</v>
      </c>
      <c r="L141" s="6">
        <v>47.5</v>
      </c>
      <c r="M141" s="50"/>
      <c r="N141" s="34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56" s="28" customFormat="1" ht="15" customHeight="1">
      <c r="A142" s="38">
        <v>1</v>
      </c>
      <c r="B142" s="13">
        <v>82.5</v>
      </c>
      <c r="C142" s="10" t="s">
        <v>44</v>
      </c>
      <c r="D142" s="10" t="s">
        <v>8</v>
      </c>
      <c r="E142" s="10" t="s">
        <v>45</v>
      </c>
      <c r="F142" s="14">
        <v>26060</v>
      </c>
      <c r="G142" s="31">
        <v>81.2</v>
      </c>
      <c r="H142" s="6" t="s">
        <v>164</v>
      </c>
      <c r="I142" s="6">
        <v>75</v>
      </c>
      <c r="J142" s="6">
        <v>80</v>
      </c>
      <c r="K142" s="6">
        <v>85</v>
      </c>
      <c r="L142" s="6">
        <v>85</v>
      </c>
      <c r="M142" s="49">
        <f>L142+L143</f>
        <v>145</v>
      </c>
      <c r="N142" s="4"/>
    </row>
    <row r="143" spans="1:256" s="28" customFormat="1" ht="15" customHeight="1">
      <c r="A143" s="39"/>
      <c r="B143" s="13">
        <v>82.5</v>
      </c>
      <c r="C143" s="10" t="s">
        <v>44</v>
      </c>
      <c r="D143" s="10" t="s">
        <v>8</v>
      </c>
      <c r="E143" s="10" t="s">
        <v>45</v>
      </c>
      <c r="F143" s="14">
        <v>26060</v>
      </c>
      <c r="G143" s="31">
        <v>81.2</v>
      </c>
      <c r="H143" s="6" t="s">
        <v>165</v>
      </c>
      <c r="I143" s="6">
        <v>55</v>
      </c>
      <c r="J143" s="6">
        <v>57.5</v>
      </c>
      <c r="K143" s="6">
        <v>60</v>
      </c>
      <c r="L143" s="6">
        <v>60</v>
      </c>
      <c r="M143" s="50"/>
      <c r="N143" s="4"/>
    </row>
    <row r="144" spans="1:256" s="28" customFormat="1" ht="15" customHeight="1">
      <c r="A144" s="38">
        <v>1</v>
      </c>
      <c r="B144" s="13">
        <v>90</v>
      </c>
      <c r="C144" s="10" t="s">
        <v>135</v>
      </c>
      <c r="D144" s="10" t="s">
        <v>8</v>
      </c>
      <c r="E144" s="10" t="s">
        <v>136</v>
      </c>
      <c r="F144" s="14">
        <v>27163</v>
      </c>
      <c r="G144" s="31">
        <v>90</v>
      </c>
      <c r="H144" s="6" t="s">
        <v>164</v>
      </c>
      <c r="I144" s="6">
        <v>85</v>
      </c>
      <c r="J144" s="6">
        <v>90</v>
      </c>
      <c r="K144" s="6">
        <v>95</v>
      </c>
      <c r="L144" s="6">
        <v>95</v>
      </c>
      <c r="M144" s="49">
        <f>L144+L145</f>
        <v>167.5</v>
      </c>
      <c r="N144" s="4"/>
    </row>
    <row r="145" spans="1:14" s="28" customFormat="1" ht="15" customHeight="1">
      <c r="A145" s="39"/>
      <c r="B145" s="13">
        <v>90</v>
      </c>
      <c r="C145" s="10" t="s">
        <v>135</v>
      </c>
      <c r="D145" s="10" t="s">
        <v>8</v>
      </c>
      <c r="E145" s="10" t="s">
        <v>136</v>
      </c>
      <c r="F145" s="14">
        <v>27163</v>
      </c>
      <c r="G145" s="31">
        <v>90</v>
      </c>
      <c r="H145" s="6" t="s">
        <v>165</v>
      </c>
      <c r="I145" s="6">
        <v>67.5</v>
      </c>
      <c r="J145" s="6">
        <v>72.5</v>
      </c>
      <c r="K145" s="26">
        <v>75</v>
      </c>
      <c r="L145" s="6">
        <v>72.5</v>
      </c>
      <c r="M145" s="50"/>
      <c r="N145" s="4"/>
    </row>
    <row r="146" spans="1:14" ht="15" customHeight="1">
      <c r="A146" s="40" t="s">
        <v>25</v>
      </c>
      <c r="B146" s="41"/>
      <c r="C146" s="42"/>
      <c r="D146" s="23" t="s">
        <v>29</v>
      </c>
      <c r="E146" s="24" t="s">
        <v>31</v>
      </c>
      <c r="F146" s="6"/>
      <c r="G146" s="32"/>
      <c r="H146" s="8"/>
    </row>
    <row r="147" spans="1:14" ht="15" customHeight="1">
      <c r="A147" s="40" t="s">
        <v>26</v>
      </c>
      <c r="B147" s="41"/>
      <c r="C147" s="42"/>
      <c r="D147" s="23" t="s">
        <v>30</v>
      </c>
      <c r="E147" s="24" t="s">
        <v>32</v>
      </c>
      <c r="F147" s="6"/>
      <c r="G147" s="32"/>
      <c r="H147" s="8"/>
      <c r="I147" s="6"/>
      <c r="J147" s="26"/>
      <c r="K147" s="6"/>
      <c r="L147" s="6"/>
    </row>
    <row r="148" spans="1:14" ht="15" customHeight="1">
      <c r="A148" s="40" t="s">
        <v>27</v>
      </c>
      <c r="B148" s="41"/>
      <c r="C148" s="42"/>
      <c r="D148" s="23" t="s">
        <v>29</v>
      </c>
      <c r="E148" s="25" t="s">
        <v>181</v>
      </c>
      <c r="F148" s="6" t="s">
        <v>1</v>
      </c>
      <c r="G148" s="32"/>
      <c r="H148" s="8"/>
      <c r="I148" s="6"/>
      <c r="J148" s="6"/>
      <c r="K148" s="6"/>
      <c r="L148" s="6"/>
    </row>
    <row r="149" spans="1:14" ht="15" customHeight="1">
      <c r="A149" s="40" t="s">
        <v>28</v>
      </c>
      <c r="B149" s="41"/>
      <c r="C149" s="42"/>
      <c r="D149" s="23" t="s">
        <v>182</v>
      </c>
      <c r="E149" s="24" t="s">
        <v>91</v>
      </c>
      <c r="F149" s="6" t="s">
        <v>92</v>
      </c>
      <c r="G149" s="32"/>
      <c r="H149" s="8"/>
      <c r="I149" s="6"/>
      <c r="J149" s="6"/>
      <c r="K149" s="6"/>
      <c r="L149" s="6"/>
    </row>
    <row r="150" spans="1:14" ht="15" customHeight="1">
      <c r="A150" s="40" t="s">
        <v>28</v>
      </c>
      <c r="B150" s="41"/>
      <c r="C150" s="42"/>
      <c r="D150" s="23" t="s">
        <v>30</v>
      </c>
      <c r="E150" s="25" t="s">
        <v>183</v>
      </c>
      <c r="F150" s="6" t="s">
        <v>1</v>
      </c>
      <c r="G150" s="32"/>
      <c r="H150" s="8"/>
    </row>
    <row r="151" spans="1:14" ht="15" customHeight="1">
      <c r="A151" s="40" t="s">
        <v>28</v>
      </c>
      <c r="B151" s="41"/>
      <c r="C151" s="42"/>
      <c r="D151" s="23" t="s">
        <v>30</v>
      </c>
      <c r="E151" s="25" t="s">
        <v>184</v>
      </c>
      <c r="F151" s="6" t="s">
        <v>1</v>
      </c>
      <c r="G151" s="32"/>
      <c r="H151" s="8"/>
    </row>
    <row r="152" spans="1:14" s="28" customFormat="1" ht="15" customHeight="1">
      <c r="A152" s="40" t="s">
        <v>28</v>
      </c>
      <c r="B152" s="41"/>
      <c r="C152" s="42"/>
      <c r="D152" s="23" t="s">
        <v>30</v>
      </c>
      <c r="E152" s="25" t="s">
        <v>185</v>
      </c>
      <c r="F152" s="6" t="s">
        <v>1</v>
      </c>
      <c r="G152" s="32"/>
      <c r="H152" s="8"/>
      <c r="I152" s="8"/>
      <c r="J152" s="8"/>
      <c r="K152" s="8"/>
      <c r="L152" s="8"/>
      <c r="M152" s="8"/>
      <c r="N152" s="4"/>
    </row>
    <row r="153" spans="1:14" s="28" customFormat="1" ht="15" customHeight="1">
      <c r="A153" s="40" t="s">
        <v>28</v>
      </c>
      <c r="B153" s="41"/>
      <c r="C153" s="42"/>
      <c r="D153" s="23" t="s">
        <v>30</v>
      </c>
      <c r="E153" s="25" t="s">
        <v>186</v>
      </c>
      <c r="F153" s="6" t="s">
        <v>1</v>
      </c>
      <c r="G153" s="32"/>
      <c r="H153" s="8"/>
      <c r="I153" s="8"/>
      <c r="J153" s="8"/>
      <c r="K153" s="8"/>
      <c r="L153" s="8"/>
      <c r="M153" s="8"/>
      <c r="N153" s="4"/>
    </row>
  </sheetData>
  <sortState ref="A124:IV137">
    <sortCondition ref="D124:D137"/>
    <sortCondition ref="B124:B137"/>
    <sortCondition ref="L124:L137"/>
  </sortState>
  <mergeCells count="49">
    <mergeCell ref="A32:M32"/>
    <mergeCell ref="A47:M47"/>
    <mergeCell ref="A63:M63"/>
    <mergeCell ref="A152:C152"/>
    <mergeCell ref="A153:C153"/>
    <mergeCell ref="A82:M82"/>
    <mergeCell ref="A71:G71"/>
    <mergeCell ref="J71:M71"/>
    <mergeCell ref="A70:M70"/>
    <mergeCell ref="A56:M56"/>
    <mergeCell ref="A41:M41"/>
    <mergeCell ref="A64:G64"/>
    <mergeCell ref="J64:M64"/>
    <mergeCell ref="A149:C149"/>
    <mergeCell ref="A150:C150"/>
    <mergeCell ref="A151:C151"/>
    <mergeCell ref="A1:M1"/>
    <mergeCell ref="A4:M4"/>
    <mergeCell ref="M2:M3"/>
    <mergeCell ref="A2:A3"/>
    <mergeCell ref="H2:H3"/>
    <mergeCell ref="B2:B3"/>
    <mergeCell ref="C2:C3"/>
    <mergeCell ref="E2:E3"/>
    <mergeCell ref="F2:F3"/>
    <mergeCell ref="G2:G3"/>
    <mergeCell ref="D2:D3"/>
    <mergeCell ref="I2:K2"/>
    <mergeCell ref="L2:L3"/>
    <mergeCell ref="A147:C147"/>
    <mergeCell ref="A148:C148"/>
    <mergeCell ref="A83:G83"/>
    <mergeCell ref="J83:M83"/>
    <mergeCell ref="A124:M124"/>
    <mergeCell ref="A98:M98"/>
    <mergeCell ref="A107:M107"/>
    <mergeCell ref="A108:G108"/>
    <mergeCell ref="J108:M108"/>
    <mergeCell ref="A117:M117"/>
    <mergeCell ref="A139:M139"/>
    <mergeCell ref="M140:M141"/>
    <mergeCell ref="M142:M143"/>
    <mergeCell ref="M144:M145"/>
    <mergeCell ref="A118:G118"/>
    <mergeCell ref="J118:M118"/>
    <mergeCell ref="A140:A141"/>
    <mergeCell ref="A142:A143"/>
    <mergeCell ref="A144:A145"/>
    <mergeCell ref="A146:C14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пермский период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NPA</cp:lastModifiedBy>
  <cp:lastPrinted>2019-07-10T16:45:39Z</cp:lastPrinted>
  <dcterms:created xsi:type="dcterms:W3CDTF">2014-04-24T03:02:28Z</dcterms:created>
  <dcterms:modified xsi:type="dcterms:W3CDTF">2020-10-12T10:43:24Z</dcterms:modified>
</cp:coreProperties>
</file>